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15" windowHeight="6885" activeTab="0"/>
  </bookViews>
  <sheets>
    <sheet name="Dec_12" sheetId="1" r:id="rId1"/>
  </sheets>
  <definedNames>
    <definedName name="_xlnm.Print_Area" localSheetId="0">'Dec_12'!$A$1:$Q$206</definedName>
    <definedName name="_xlnm.Print_Titles" localSheetId="0">'Dec_12'!$1:$4</definedName>
  </definedNames>
  <calcPr fullCalcOnLoad="1"/>
</workbook>
</file>

<file path=xl/sharedStrings.xml><?xml version="1.0" encoding="utf-8"?>
<sst xmlns="http://schemas.openxmlformats.org/spreadsheetml/2006/main" count="359" uniqueCount="258">
  <si>
    <t>CARCAR WATER DISTRICT</t>
  </si>
  <si>
    <t>1.</t>
  </si>
  <si>
    <t>SERVICE CONNECTIONS</t>
  </si>
  <si>
    <t>A.</t>
  </si>
  <si>
    <t>Total Services</t>
  </si>
  <si>
    <t>E.</t>
  </si>
  <si>
    <t>Changes</t>
  </si>
  <si>
    <t>New</t>
  </si>
  <si>
    <t>B.</t>
  </si>
  <si>
    <t>Total Active</t>
  </si>
  <si>
    <t>Reopened</t>
  </si>
  <si>
    <t>C.</t>
  </si>
  <si>
    <t>Total Metered</t>
  </si>
  <si>
    <t>Disconnected</t>
  </si>
  <si>
    <t>D.</t>
  </si>
  <si>
    <t>Total Billed</t>
  </si>
  <si>
    <t>F.</t>
  </si>
  <si>
    <t>Customers in Arrears</t>
  </si>
  <si>
    <t>Unbilled</t>
  </si>
  <si>
    <t xml:space="preserve">Percentage </t>
  </si>
  <si>
    <t>Population Served</t>
  </si>
  <si>
    <t>2.</t>
  </si>
  <si>
    <t>PRESENT WATER RATES</t>
  </si>
  <si>
    <t>Effective :</t>
  </si>
  <si>
    <t xml:space="preserve">LWUA APPROVED </t>
  </si>
  <si>
    <t>Yes</t>
  </si>
  <si>
    <t>No :</t>
  </si>
  <si>
    <t>Date Approved</t>
  </si>
  <si>
    <t>No. of Conns.</t>
  </si>
  <si>
    <t>Minimum Charge</t>
  </si>
  <si>
    <t>COMMODITY CHARGES</t>
  </si>
  <si>
    <t>11-20</t>
  </si>
  <si>
    <t>21-30</t>
  </si>
  <si>
    <t>31-40</t>
  </si>
  <si>
    <t>Over 41</t>
  </si>
  <si>
    <t>Domestic/Govt</t>
  </si>
  <si>
    <t>13.50/cu.m.</t>
  </si>
  <si>
    <t>15.10/cu.m.</t>
  </si>
  <si>
    <t>17.70/cu.m.</t>
  </si>
  <si>
    <t>20.80/cu.m.</t>
  </si>
  <si>
    <t>Commercial (2.0)</t>
  </si>
  <si>
    <t>27.00/cu.m.</t>
  </si>
  <si>
    <t>30.20/cu.m.</t>
  </si>
  <si>
    <t>35.40/cu.m.</t>
  </si>
  <si>
    <t>41.60/cu.m.</t>
  </si>
  <si>
    <t>Commercial A (1.75)</t>
  </si>
  <si>
    <t>23.60/cu.m.</t>
  </si>
  <si>
    <t>26.40/cu.m.</t>
  </si>
  <si>
    <t>30.95/cu.m.</t>
  </si>
  <si>
    <t>36.40/cu.m.</t>
  </si>
  <si>
    <t>Commercial B (1.50)</t>
  </si>
  <si>
    <t>20.25/cu.m.</t>
  </si>
  <si>
    <t>22.65/cu.m.</t>
  </si>
  <si>
    <t>26.55/cu.m.</t>
  </si>
  <si>
    <t>31.20/cu.m.</t>
  </si>
  <si>
    <t>Commercial C (1.25)</t>
  </si>
  <si>
    <t>16.87/cu.m.</t>
  </si>
  <si>
    <t>18.87/cu.m.</t>
  </si>
  <si>
    <t>22.12/cu.m.</t>
  </si>
  <si>
    <t>26.00/cu.m.</t>
  </si>
  <si>
    <t>TOTAL</t>
  </si>
  <si>
    <t>BILLING &amp; COLLECTION DATA:</t>
  </si>
  <si>
    <t>BILLINGS (Water Sales)</t>
  </si>
  <si>
    <t>Current (Metered)</t>
  </si>
  <si>
    <t>Current (Flat Rate)</t>
  </si>
  <si>
    <t>3.</t>
  </si>
  <si>
    <t>Rebates</t>
  </si>
  <si>
    <t>4.</t>
  </si>
  <si>
    <t>Penalty Charge</t>
  </si>
  <si>
    <t xml:space="preserve">    Total</t>
  </si>
  <si>
    <t>COLLECTIONS (Water Sales)</t>
  </si>
  <si>
    <t>On-Time-Paid</t>
  </si>
  <si>
    <t>Current</t>
  </si>
  <si>
    <t>Arrears (Current Year)</t>
  </si>
  <si>
    <t>Penalty Charges</t>
  </si>
  <si>
    <t>5.</t>
  </si>
  <si>
    <t>Arrears (Previous Year)</t>
  </si>
  <si>
    <t>6.</t>
  </si>
  <si>
    <t>Rebates/Discounts</t>
  </si>
  <si>
    <t xml:space="preserve">   Total</t>
  </si>
  <si>
    <t>a.</t>
  </si>
  <si>
    <t>b.</t>
  </si>
  <si>
    <t>COLLECTION EFFICIENCY</t>
  </si>
  <si>
    <t>c.</t>
  </si>
  <si>
    <t>COLLECTION RATIO,  YTD</t>
  </si>
  <si>
    <t>ACCOUNTS RECEIVABLES, BEG.</t>
  </si>
  <si>
    <t>FINANCIAL DATA</t>
  </si>
  <si>
    <t>4.1</t>
  </si>
  <si>
    <t>REVENUE</t>
  </si>
  <si>
    <t>a. Operating</t>
  </si>
  <si>
    <t>b. Non Operating</t>
  </si>
  <si>
    <t xml:space="preserve">    Totals</t>
  </si>
  <si>
    <t>4.2</t>
  </si>
  <si>
    <t>EXPENSES</t>
  </si>
  <si>
    <t>Salaries</t>
  </si>
  <si>
    <t>Pumping Cost</t>
  </si>
  <si>
    <t>Chemicals</t>
  </si>
  <si>
    <t>d.</t>
  </si>
  <si>
    <t>Other O &amp; M Expenses</t>
  </si>
  <si>
    <t>e.</t>
  </si>
  <si>
    <t>Depreciation Expenses</t>
  </si>
  <si>
    <t>f.</t>
  </si>
  <si>
    <t>Interest Expenses</t>
  </si>
  <si>
    <t>g.</t>
  </si>
  <si>
    <t>Others (Extraordinary Losses)</t>
  </si>
  <si>
    <t>h.</t>
  </si>
  <si>
    <t>Franchise Taxes</t>
  </si>
  <si>
    <t>Total Expenses</t>
  </si>
  <si>
    <t>4.3</t>
  </si>
  <si>
    <t>NET INCOME</t>
  </si>
  <si>
    <t>4.4</t>
  </si>
  <si>
    <t>CASH FLOW REPORT</t>
  </si>
  <si>
    <t>Receipts</t>
  </si>
  <si>
    <t>Disbursements</t>
  </si>
  <si>
    <t>Net Receipts (Disbursement)</t>
  </si>
  <si>
    <t xml:space="preserve">d. </t>
  </si>
  <si>
    <t>Cash Balance, Beg.</t>
  </si>
  <si>
    <t>Cash Balance, End</t>
  </si>
  <si>
    <t>4.5</t>
  </si>
  <si>
    <t>Loan Funds</t>
  </si>
  <si>
    <t>Accounts Receivables</t>
  </si>
  <si>
    <t>1. Cash on Hand</t>
  </si>
  <si>
    <t>2. Cash in Bank</t>
  </si>
  <si>
    <t xml:space="preserve">e. </t>
  </si>
  <si>
    <t>Customers Deposits</t>
  </si>
  <si>
    <t>WD Funds</t>
  </si>
  <si>
    <t>Loans Payables</t>
  </si>
  <si>
    <t>Curr</t>
  </si>
  <si>
    <t>LTD</t>
  </si>
  <si>
    <t>3. Investments (TD/SSD)</t>
  </si>
  <si>
    <t>Payables to Suppliers</t>
  </si>
  <si>
    <t>4. CWD-LWUA (JSA)</t>
  </si>
  <si>
    <t>5. Reserve Fund (Exprop)</t>
  </si>
  <si>
    <t>Total Debt Service</t>
  </si>
  <si>
    <t>6. Meter Deposit Reserve</t>
  </si>
  <si>
    <t>Inventories</t>
  </si>
  <si>
    <t>WATER PRODUCTION DATA</t>
  </si>
  <si>
    <t>5.1</t>
  </si>
  <si>
    <t>Source of Supply</t>
  </si>
  <si>
    <t>Total Water Capacity</t>
  </si>
  <si>
    <t>Wells</t>
  </si>
  <si>
    <t>lps</t>
  </si>
  <si>
    <t>Springs</t>
  </si>
  <si>
    <t>Surface</t>
  </si>
  <si>
    <t>Total</t>
  </si>
  <si>
    <t>5.2</t>
  </si>
  <si>
    <t>WATER PRODUCTION</t>
  </si>
  <si>
    <t>Method of Measurement</t>
  </si>
  <si>
    <t>Pumped</t>
  </si>
  <si>
    <t>flowmeter</t>
  </si>
  <si>
    <t>Gravity</t>
  </si>
  <si>
    <t>5.3</t>
  </si>
  <si>
    <t>WATER PRODUCTION COST</t>
  </si>
  <si>
    <t>Power Production Cost</t>
  </si>
  <si>
    <t>Total Gas/Liquid Chlorine Consumed</t>
  </si>
  <si>
    <t>Total Chlorine Cost (Powder)</t>
  </si>
  <si>
    <t>Total Cost of Production</t>
  </si>
  <si>
    <t>5.4</t>
  </si>
  <si>
    <t>ACCOUNTED WATER USE</t>
  </si>
  <si>
    <t>Metered Billed</t>
  </si>
  <si>
    <t>Unmetered Billed</t>
  </si>
  <si>
    <t>Metered Unbilled</t>
  </si>
  <si>
    <t>Unmetered Unbilled</t>
  </si>
  <si>
    <t>Total Unaccounted</t>
  </si>
  <si>
    <t>Percentage of Unaccounted Water</t>
  </si>
  <si>
    <t>5.5</t>
  </si>
  <si>
    <t>WATER USE ASSESSMENT</t>
  </si>
  <si>
    <t>Average Monthly Consumption/Conn. (cu.m.)</t>
  </si>
  <si>
    <t>Average per Capita/day Consumption (in ltrs.)</t>
  </si>
  <si>
    <t>Accounted Water</t>
  </si>
  <si>
    <t>Revenue Producing Water</t>
  </si>
  <si>
    <t>MISCELLANEOUS DATA</t>
  </si>
  <si>
    <t>6.1</t>
  </si>
  <si>
    <t>EMPLOYEES</t>
  </si>
  <si>
    <t>Regular</t>
  </si>
  <si>
    <t>Casual</t>
  </si>
  <si>
    <t xml:space="preserve">b. </t>
  </si>
  <si>
    <t>No. of Conn/employee</t>
  </si>
  <si>
    <t>Average Monthly Salary/employee</t>
  </si>
  <si>
    <t>6.2</t>
  </si>
  <si>
    <t>BACTERIOLOGICAL</t>
  </si>
  <si>
    <t xml:space="preserve">Total Samples Taken </t>
  </si>
  <si>
    <t>No. of Negative Results</t>
  </si>
  <si>
    <t xml:space="preserve">Test Results submitted to LWUA </t>
  </si>
  <si>
    <t>6.3</t>
  </si>
  <si>
    <t>CHLORINATION</t>
  </si>
  <si>
    <t>Total Samples Taken</t>
  </si>
  <si>
    <t>No.Samples Meeting Standards</t>
  </si>
  <si>
    <t>No. of Days full Chlorination</t>
  </si>
  <si>
    <t>6.4</t>
  </si>
  <si>
    <t>BOARD OF DIRECTORS</t>
  </si>
  <si>
    <t>Resolutions  Approved</t>
  </si>
  <si>
    <t>Policies Passed</t>
  </si>
  <si>
    <t>Directors Fee Paid</t>
  </si>
  <si>
    <t>Meetings</t>
  </si>
  <si>
    <t>1. Held (No.)</t>
  </si>
  <si>
    <t>2. Regular (No.)</t>
  </si>
  <si>
    <t>3. Special (No.)</t>
  </si>
  <si>
    <t>7.</t>
  </si>
  <si>
    <t>STATUS OF VARIOUS DEVELOPMENTS:</t>
  </si>
  <si>
    <t>7.1</t>
  </si>
  <si>
    <t>Status of Loans as of Dec.</t>
  </si>
  <si>
    <t>Type of Loans/Funds</t>
  </si>
  <si>
    <t>Loan Fund Committed</t>
  </si>
  <si>
    <t>Availments to Date</t>
  </si>
  <si>
    <t>Early Action</t>
  </si>
  <si>
    <t>Interim Improvement</t>
  </si>
  <si>
    <t>Comprehensive</t>
  </si>
  <si>
    <t>New Service Connection</t>
  </si>
  <si>
    <t>BPW Funds</t>
  </si>
  <si>
    <t>Calamity Funds</t>
  </si>
  <si>
    <t>7.2</t>
  </si>
  <si>
    <t>Status of Loan Payment to LWUA</t>
  </si>
  <si>
    <t>C O L L E C T I O N</t>
  </si>
  <si>
    <t>Projected Coll./month</t>
  </si>
  <si>
    <t>7.3</t>
  </si>
  <si>
    <t>Other-On-Going Projects</t>
  </si>
  <si>
    <t>T Y P E S</t>
  </si>
  <si>
    <t>Status Schedule</t>
  </si>
  <si>
    <t>Funded By</t>
  </si>
  <si>
    <t>Done By</t>
  </si>
  <si>
    <t>Pre-Feasibility Study</t>
  </si>
  <si>
    <t>Feasibility Study</t>
  </si>
  <si>
    <t>A &amp; E Design</t>
  </si>
  <si>
    <t>Well Drilling</t>
  </si>
  <si>
    <t>Project Presentation</t>
  </si>
  <si>
    <t>Pre-bidding</t>
  </si>
  <si>
    <t>Construction</t>
  </si>
  <si>
    <t>8.</t>
  </si>
  <si>
    <t>STATUS OF INSTITUTIONAL DEVELOPMENTS</t>
  </si>
  <si>
    <t>8.1</t>
  </si>
  <si>
    <t>Development Progress Indicator  (To be filled up by the Advisor)</t>
  </si>
  <si>
    <t>Phase</t>
  </si>
  <si>
    <t>Earned</t>
  </si>
  <si>
    <t>Min. Req.</t>
  </si>
  <si>
    <t>Variance</t>
  </si>
  <si>
    <t>Age in Mos.</t>
  </si>
  <si>
    <t>Development Rate</t>
  </si>
  <si>
    <t>8.2</t>
  </si>
  <si>
    <t>Commercial Systems Audit</t>
  </si>
  <si>
    <t>CPS I Installed</t>
  </si>
  <si>
    <t>CPS II Installed</t>
  </si>
  <si>
    <t>Management Audit</t>
  </si>
  <si>
    <t>PR Assistance</t>
  </si>
  <si>
    <t>Marketing Assistance</t>
  </si>
  <si>
    <t>Financial Audit</t>
  </si>
  <si>
    <t>Others</t>
  </si>
  <si>
    <t>Prepared by:</t>
  </si>
  <si>
    <t>Noted by:</t>
  </si>
  <si>
    <t>JOSEFA SN. MANUGAS</t>
  </si>
  <si>
    <t>ENGR. EDWARD L. REMO</t>
  </si>
  <si>
    <t>Division Manager C - Finance</t>
  </si>
  <si>
    <t>General Manager</t>
  </si>
  <si>
    <t>Verified by:</t>
  </si>
  <si>
    <t>LWUA Representative</t>
  </si>
  <si>
    <t>ANNUAL STATISTICAL REPORT</t>
  </si>
  <si>
    <t>CY 2012</t>
  </si>
  <si>
    <t>ON TIME PAID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</si>
</sst>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yyyy"/>
    <numFmt numFmtId="166" formatCode="_(* #,##0.0000_);_(* \(#,##0.0000\);_(* &quot;-&quot;??_);_(@_)"/>
    <numFmt numFmtId="167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0" fillId="0" borderId="0" xfId="42" applyAlignment="1">
      <alignment/>
    </xf>
    <xf numFmtId="43" fontId="0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164" fontId="0" fillId="0" borderId="0" xfId="42" applyNumberFormat="1" applyAlignment="1">
      <alignment/>
    </xf>
    <xf numFmtId="164" fontId="0" fillId="0" borderId="0" xfId="0" applyNumberFormat="1" applyAlignment="1">
      <alignment/>
    </xf>
    <xf numFmtId="3" fontId="0" fillId="0" borderId="0" xfId="42" applyNumberFormat="1" applyAlignment="1">
      <alignment/>
    </xf>
    <xf numFmtId="3" fontId="0" fillId="0" borderId="0" xfId="0" applyNumberFormat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Alignment="1">
      <alignment horizontal="center"/>
    </xf>
    <xf numFmtId="9" fontId="4" fillId="0" borderId="0" xfId="58" applyFont="1" applyAlignment="1">
      <alignment horizontal="right"/>
    </xf>
    <xf numFmtId="0" fontId="0" fillId="0" borderId="0" xfId="0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42" applyFont="1" applyAlignment="1" quotePrefix="1">
      <alignment horizontal="center"/>
    </xf>
    <xf numFmtId="0" fontId="0" fillId="0" borderId="0" xfId="0" applyAlignment="1" quotePrefix="1">
      <alignment horizontal="center"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 horizontal="center"/>
    </xf>
    <xf numFmtId="164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3" fontId="0" fillId="0" borderId="0" xfId="42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13" xfId="42" applyFont="1" applyBorder="1" applyAlignment="1">
      <alignment horizontal="center"/>
    </xf>
    <xf numFmtId="43" fontId="4" fillId="0" borderId="0" xfId="42" applyFont="1" applyAlignment="1">
      <alignment horizontal="center"/>
    </xf>
    <xf numFmtId="43" fontId="4" fillId="0" borderId="14" xfId="42" applyFont="1" applyBorder="1" applyAlignment="1">
      <alignment horizontal="center"/>
    </xf>
    <xf numFmtId="43" fontId="4" fillId="0" borderId="0" xfId="0" applyNumberFormat="1" applyFont="1" applyAlignment="1">
      <alignment/>
    </xf>
    <xf numFmtId="9" fontId="0" fillId="0" borderId="0" xfId="58" applyFont="1" applyAlignment="1">
      <alignment horizontal="right"/>
    </xf>
    <xf numFmtId="43" fontId="0" fillId="0" borderId="0" xfId="0" applyNumberFormat="1" applyAlignment="1" quotePrefix="1">
      <alignment/>
    </xf>
    <xf numFmtId="9" fontId="0" fillId="0" borderId="0" xfId="58" applyAlignment="1">
      <alignment/>
    </xf>
    <xf numFmtId="43" fontId="0" fillId="0" borderId="0" xfId="42" applyAlignment="1" quotePrefix="1">
      <alignment/>
    </xf>
    <xf numFmtId="43" fontId="0" fillId="0" borderId="0" xfId="42" applyAlignment="1" quotePrefix="1">
      <alignment horizontal="center"/>
    </xf>
    <xf numFmtId="9" fontId="0" fillId="0" borderId="0" xfId="58" applyFont="1" applyAlignment="1">
      <alignment/>
    </xf>
    <xf numFmtId="9" fontId="0" fillId="0" borderId="0" xfId="58" applyAlignment="1" quotePrefix="1">
      <alignment/>
    </xf>
    <xf numFmtId="43" fontId="0" fillId="0" borderId="0" xfId="42" applyBorder="1" applyAlignment="1">
      <alignment horizontal="center"/>
    </xf>
    <xf numFmtId="43" fontId="4" fillId="0" borderId="0" xfId="42" applyFont="1" applyBorder="1" applyAlignment="1">
      <alignment horizontal="center"/>
    </xf>
    <xf numFmtId="43" fontId="5" fillId="0" borderId="0" xfId="42" applyFont="1" applyAlignment="1">
      <alignment horizontal="center" shrinkToFit="1"/>
    </xf>
    <xf numFmtId="43" fontId="0" fillId="0" borderId="0" xfId="0" applyNumberFormat="1" applyAlignment="1">
      <alignment horizontal="center"/>
    </xf>
    <xf numFmtId="43" fontId="4" fillId="0" borderId="0" xfId="0" applyNumberFormat="1" applyFont="1" applyBorder="1" applyAlignment="1">
      <alignment/>
    </xf>
    <xf numFmtId="0" fontId="0" fillId="0" borderId="0" xfId="0" applyAlignment="1">
      <alignment/>
    </xf>
    <xf numFmtId="43" fontId="6" fillId="0" borderId="0" xfId="0" applyNumberFormat="1" applyFont="1" applyAlignment="1">
      <alignment/>
    </xf>
    <xf numFmtId="43" fontId="4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justify"/>
    </xf>
    <xf numFmtId="164" fontId="0" fillId="0" borderId="0" xfId="42" applyNumberFormat="1" applyBorder="1" applyAlignment="1">
      <alignment/>
    </xf>
    <xf numFmtId="164" fontId="0" fillId="0" borderId="12" xfId="42" applyNumberFormat="1" applyBorder="1" applyAlignment="1">
      <alignment/>
    </xf>
    <xf numFmtId="164" fontId="0" fillId="0" borderId="0" xfId="42" applyNumberFormat="1" applyFont="1" applyAlignment="1">
      <alignment/>
    </xf>
    <xf numFmtId="0" fontId="0" fillId="0" borderId="15" xfId="0" applyBorder="1" applyAlignment="1">
      <alignment horizontal="center"/>
    </xf>
    <xf numFmtId="0" fontId="43" fillId="0" borderId="0" xfId="0" applyFont="1" applyAlignment="1">
      <alignment horizontal="center"/>
    </xf>
    <xf numFmtId="43" fontId="43" fillId="0" borderId="0" xfId="42" applyFont="1" applyAlignment="1">
      <alignment horizontal="center"/>
    </xf>
    <xf numFmtId="164" fontId="0" fillId="0" borderId="0" xfId="0" applyNumberFormat="1" applyAlignment="1">
      <alignment horizontal="center"/>
    </xf>
    <xf numFmtId="43" fontId="43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166" fontId="0" fillId="0" borderId="0" xfId="0" applyNumberFormat="1" applyAlignment="1">
      <alignment/>
    </xf>
    <xf numFmtId="164" fontId="0" fillId="0" borderId="0" xfId="42" applyNumberFormat="1" applyAlignment="1">
      <alignment horizontal="center"/>
    </xf>
    <xf numFmtId="164" fontId="0" fillId="0" borderId="0" xfId="42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0" xfId="42" applyNumberFormat="1" applyAlignment="1">
      <alignment horizontal="center"/>
    </xf>
    <xf numFmtId="0" fontId="0" fillId="0" borderId="13" xfId="0" applyNumberFormat="1" applyBorder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0" xfId="42" applyNumberFormat="1" applyAlignment="1">
      <alignment horizontal="center"/>
    </xf>
    <xf numFmtId="164" fontId="0" fillId="0" borderId="0" xfId="42" applyNumberFormat="1" applyAlignment="1">
      <alignment/>
    </xf>
    <xf numFmtId="43" fontId="4" fillId="0" borderId="0" xfId="42" applyNumberFormat="1" applyFont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43" fontId="0" fillId="0" borderId="0" xfId="42" applyBorder="1" applyAlignment="1">
      <alignment/>
    </xf>
    <xf numFmtId="43" fontId="0" fillId="0" borderId="0" xfId="42" applyFont="1" applyBorder="1" applyAlignment="1">
      <alignment/>
    </xf>
    <xf numFmtId="0" fontId="8" fillId="0" borderId="12" xfId="0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0" fillId="0" borderId="0" xfId="0" applyBorder="1" applyAlignment="1" quotePrefix="1">
      <alignment/>
    </xf>
    <xf numFmtId="43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4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43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16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43" fontId="6" fillId="0" borderId="0" xfId="0" applyNumberFormat="1" applyFont="1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0" xfId="42" applyFont="1" applyAlignment="1">
      <alignment horizontal="center"/>
    </xf>
    <xf numFmtId="43" fontId="4" fillId="0" borderId="0" xfId="4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0" fillId="0" borderId="0" xfId="42" applyBorder="1" applyAlignment="1">
      <alignment horizontal="center"/>
    </xf>
    <xf numFmtId="1" fontId="0" fillId="0" borderId="0" xfId="42" applyNumberFormat="1" applyBorder="1" applyAlignment="1">
      <alignment horizontal="center"/>
    </xf>
    <xf numFmtId="0" fontId="0" fillId="0" borderId="12" xfId="42" applyNumberFormat="1" applyBorder="1" applyAlignment="1">
      <alignment horizontal="center"/>
    </xf>
    <xf numFmtId="0" fontId="0" fillId="0" borderId="13" xfId="42" applyNumberFormat="1" applyBorder="1" applyAlignment="1">
      <alignment horizontal="center"/>
    </xf>
    <xf numFmtId="43" fontId="0" fillId="0" borderId="0" xfId="42" applyNumberFormat="1" applyBorder="1" applyAlignment="1">
      <alignment horizontal="center"/>
    </xf>
    <xf numFmtId="0" fontId="0" fillId="0" borderId="0" xfId="42" applyNumberFormat="1" applyBorder="1" applyAlignment="1">
      <alignment horizontal="center"/>
    </xf>
    <xf numFmtId="43" fontId="0" fillId="0" borderId="13" xfId="42" applyBorder="1" applyAlignment="1">
      <alignment horizontal="center"/>
    </xf>
    <xf numFmtId="164" fontId="0" fillId="0" borderId="0" xfId="42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0" fillId="0" borderId="0" xfId="42" applyNumberFormat="1" applyBorder="1" applyAlignment="1">
      <alignment horizontal="center" vertical="center"/>
    </xf>
    <xf numFmtId="43" fontId="0" fillId="0" borderId="12" xfId="42" applyBorder="1" applyAlignment="1">
      <alignment horizontal="center"/>
    </xf>
    <xf numFmtId="0" fontId="5" fillId="0" borderId="0" xfId="0" applyFont="1" applyAlignment="1">
      <alignment vertical="justify"/>
    </xf>
    <xf numFmtId="164" fontId="0" fillId="0" borderId="12" xfId="0" applyNumberForma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0" fillId="0" borderId="13" xfId="0" applyNumberFormat="1" applyBorder="1" applyAlignment="1">
      <alignment horizontal="center"/>
    </xf>
    <xf numFmtId="167" fontId="0" fillId="0" borderId="0" xfId="58" applyNumberFormat="1" applyBorder="1" applyAlignment="1">
      <alignment horizontal="center"/>
    </xf>
    <xf numFmtId="167" fontId="0" fillId="0" borderId="16" xfId="58" applyNumberFormat="1" applyBorder="1" applyAlignment="1">
      <alignment horizontal="center"/>
    </xf>
    <xf numFmtId="3" fontId="0" fillId="0" borderId="0" xfId="42" applyNumberFormat="1" applyBorder="1" applyAlignment="1">
      <alignment horizontal="right"/>
    </xf>
    <xf numFmtId="164" fontId="0" fillId="0" borderId="13" xfId="42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0" fillId="0" borderId="16" xfId="42" applyBorder="1" applyAlignment="1">
      <alignment horizontal="center"/>
    </xf>
    <xf numFmtId="164" fontId="0" fillId="0" borderId="12" xfId="42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43" fontId="0" fillId="0" borderId="0" xfId="42" applyAlignment="1">
      <alignment horizontal="center"/>
    </xf>
    <xf numFmtId="0" fontId="5" fillId="0" borderId="12" xfId="0" applyFont="1" applyBorder="1" applyAlignment="1">
      <alignment horizontal="center" vertical="justify"/>
    </xf>
    <xf numFmtId="43" fontId="4" fillId="0" borderId="0" xfId="0" applyNumberFormat="1" applyFont="1" applyBorder="1" applyAlignment="1">
      <alignment horizontal="center"/>
    </xf>
    <xf numFmtId="43" fontId="4" fillId="0" borderId="14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4" fillId="0" borderId="0" xfId="42" applyFont="1" applyBorder="1" applyAlignment="1">
      <alignment horizontal="center"/>
    </xf>
    <xf numFmtId="43" fontId="0" fillId="0" borderId="18" xfId="42" applyBorder="1" applyAlignment="1">
      <alignment horizontal="center"/>
    </xf>
    <xf numFmtId="43" fontId="0" fillId="0" borderId="19" xfId="42" applyBorder="1" applyAlignment="1">
      <alignment horizontal="center"/>
    </xf>
    <xf numFmtId="43" fontId="0" fillId="0" borderId="20" xfId="42" applyBorder="1" applyAlignment="1">
      <alignment horizontal="center"/>
    </xf>
    <xf numFmtId="43" fontId="0" fillId="0" borderId="21" xfId="42" applyBorder="1" applyAlignment="1">
      <alignment horizontal="center"/>
    </xf>
    <xf numFmtId="43" fontId="0" fillId="0" borderId="22" xfId="42" applyBorder="1" applyAlignment="1">
      <alignment horizontal="center"/>
    </xf>
    <xf numFmtId="43" fontId="0" fillId="0" borderId="23" xfId="42" applyBorder="1" applyAlignment="1">
      <alignment horizontal="center"/>
    </xf>
    <xf numFmtId="43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0" fillId="0" borderId="0" xfId="42" applyFont="1" applyAlignment="1" quotePrefix="1">
      <alignment horizontal="center"/>
    </xf>
    <xf numFmtId="43" fontId="0" fillId="0" borderId="24" xfId="42" applyBorder="1" applyAlignment="1">
      <alignment horizontal="center"/>
    </xf>
    <xf numFmtId="43" fontId="0" fillId="0" borderId="25" xfId="42" applyBorder="1" applyAlignment="1">
      <alignment horizontal="center"/>
    </xf>
    <xf numFmtId="43" fontId="0" fillId="0" borderId="26" xfId="42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4" xfId="42" applyBorder="1" applyAlignment="1">
      <alignment horizontal="center"/>
    </xf>
    <xf numFmtId="0" fontId="0" fillId="0" borderId="0" xfId="0" applyAlignment="1" quotePrefix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27" xfId="0" applyBorder="1" applyAlignment="1" quotePrefix="1">
      <alignment horizontal="center"/>
    </xf>
    <xf numFmtId="0" fontId="0" fillId="0" borderId="28" xfId="0" applyBorder="1" applyAlignment="1" quotePrefix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42" applyNumberFormat="1" applyFont="1" applyAlignment="1">
      <alignment horizontal="center" vertical="center"/>
    </xf>
    <xf numFmtId="164" fontId="4" fillId="0" borderId="0" xfId="42" applyNumberFormat="1" applyFont="1" applyAlignment="1" quotePrefix="1">
      <alignment horizontal="center" vertical="center"/>
    </xf>
    <xf numFmtId="165" fontId="4" fillId="0" borderId="12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39"/>
  <sheetViews>
    <sheetView tabSelected="1" zoomScalePageLayoutView="0" workbookViewId="0" topLeftCell="C1">
      <selection activeCell="G40" sqref="G40"/>
    </sheetView>
  </sheetViews>
  <sheetFormatPr defaultColWidth="9.140625" defaultRowHeight="12.75"/>
  <cols>
    <col min="1" max="1" width="2.57421875" style="0" customWidth="1"/>
    <col min="2" max="2" width="3.28125" style="0" customWidth="1"/>
    <col min="3" max="3" width="2.00390625" style="0" customWidth="1"/>
    <col min="4" max="4" width="15.57421875" style="0" customWidth="1"/>
    <col min="5" max="5" width="9.57421875" style="0" customWidth="1"/>
    <col min="6" max="6" width="14.8515625" style="0" customWidth="1"/>
    <col min="7" max="7" width="2.00390625" style="0" customWidth="1"/>
    <col min="8" max="8" width="8.28125" style="0" customWidth="1"/>
    <col min="9" max="9" width="0.9921875" style="0" customWidth="1"/>
    <col min="10" max="10" width="3.00390625" style="0" customWidth="1"/>
    <col min="11" max="11" width="5.28125" style="0" customWidth="1"/>
    <col min="12" max="12" width="3.421875" style="0" customWidth="1"/>
    <col min="13" max="13" width="0.9921875" style="0" customWidth="1"/>
    <col min="14" max="14" width="7.8515625" style="0" customWidth="1"/>
    <col min="15" max="15" width="4.8515625" style="0" customWidth="1"/>
    <col min="16" max="16" width="0.9921875" style="0" customWidth="1"/>
    <col min="17" max="17" width="12.140625" style="0" customWidth="1"/>
    <col min="18" max="18" width="6.421875" style="0" customWidth="1"/>
    <col min="19" max="19" width="14.140625" style="2" bestFit="1" customWidth="1"/>
    <col min="20" max="22" width="14.140625" style="0" bestFit="1" customWidth="1"/>
    <col min="23" max="23" width="13.8515625" style="0" bestFit="1" customWidth="1"/>
    <col min="24" max="24" width="14.8515625" style="0" customWidth="1"/>
    <col min="25" max="25" width="14.00390625" style="0" customWidth="1"/>
    <col min="26" max="28" width="14.140625" style="2" bestFit="1" customWidth="1"/>
    <col min="29" max="29" width="14.140625" style="0" bestFit="1" customWidth="1"/>
    <col min="30" max="30" width="14.28125" style="3" customWidth="1"/>
    <col min="31" max="31" width="14.00390625" style="0" bestFit="1" customWidth="1"/>
    <col min="32" max="33" width="12.140625" style="0" bestFit="1" customWidth="1"/>
    <col min="44" max="44" width="10.421875" style="0" bestFit="1" customWidth="1"/>
  </cols>
  <sheetData>
    <row r="1" spans="1:18" ht="15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"/>
    </row>
    <row r="2" spans="1:18" ht="15.75" customHeight="1">
      <c r="A2" s="175" t="s">
        <v>255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4"/>
    </row>
    <row r="3" spans="1:18" ht="15.75" customHeight="1">
      <c r="A3" s="119" t="s">
        <v>256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5"/>
    </row>
    <row r="4" ht="9.75" customHeight="1"/>
    <row r="5" spans="1:6" ht="16.5" customHeight="1">
      <c r="A5" s="6" t="s">
        <v>1</v>
      </c>
      <c r="B5" s="7" t="s">
        <v>2</v>
      </c>
      <c r="C5" s="7"/>
      <c r="F5" s="2"/>
    </row>
    <row r="6" ht="11.25" customHeight="1"/>
    <row r="7" spans="2:19" ht="16.5" customHeight="1">
      <c r="B7" t="s">
        <v>3</v>
      </c>
      <c r="D7" t="s">
        <v>4</v>
      </c>
      <c r="E7" s="8">
        <v>12885</v>
      </c>
      <c r="F7" s="9"/>
      <c r="G7" t="s">
        <v>5</v>
      </c>
      <c r="H7" t="s">
        <v>6</v>
      </c>
      <c r="K7" t="s">
        <v>7</v>
      </c>
      <c r="Q7">
        <v>95</v>
      </c>
      <c r="S7" s="3"/>
    </row>
    <row r="8" ht="16.5" customHeight="1"/>
    <row r="9" spans="2:29" ht="16.5" customHeight="1">
      <c r="B9" t="s">
        <v>8</v>
      </c>
      <c r="D9" t="s">
        <v>9</v>
      </c>
      <c r="E9" s="8">
        <v>10464</v>
      </c>
      <c r="F9" s="9"/>
      <c r="K9" t="s">
        <v>10</v>
      </c>
      <c r="Q9">
        <v>84</v>
      </c>
      <c r="S9" s="10"/>
      <c r="T9" s="11"/>
      <c r="U9" s="11"/>
      <c r="V9" s="11"/>
      <c r="W9" s="11"/>
      <c r="X9" s="11"/>
      <c r="Y9" s="11"/>
      <c r="AC9" s="2"/>
    </row>
    <row r="10" ht="16.5" customHeight="1">
      <c r="AC10" s="2"/>
    </row>
    <row r="11" spans="2:29" ht="16.5" customHeight="1">
      <c r="B11" t="s">
        <v>11</v>
      </c>
      <c r="D11" t="s">
        <v>12</v>
      </c>
      <c r="E11" s="8">
        <f>+E9</f>
        <v>10464</v>
      </c>
      <c r="K11" t="s">
        <v>13</v>
      </c>
      <c r="Q11">
        <v>82</v>
      </c>
      <c r="AC11" s="2"/>
    </row>
    <row r="12" ht="16.5" customHeight="1">
      <c r="AC12" s="2"/>
    </row>
    <row r="13" spans="2:29" ht="16.5" customHeight="1">
      <c r="B13" t="s">
        <v>14</v>
      </c>
      <c r="D13" t="s">
        <v>15</v>
      </c>
      <c r="E13" s="8">
        <v>10369</v>
      </c>
      <c r="G13" t="s">
        <v>16</v>
      </c>
      <c r="H13" t="s">
        <v>17</v>
      </c>
      <c r="N13" s="176">
        <v>2219</v>
      </c>
      <c r="O13" s="177"/>
      <c r="P13" s="177"/>
      <c r="Q13" s="177"/>
      <c r="AC13" s="2"/>
    </row>
    <row r="14" spans="4:29" ht="16.5" customHeight="1">
      <c r="D14" t="s">
        <v>18</v>
      </c>
      <c r="E14" s="8">
        <f>+E11-E13</f>
        <v>95</v>
      </c>
      <c r="K14" t="s">
        <v>19</v>
      </c>
      <c r="N14" s="12"/>
      <c r="O14" s="13"/>
      <c r="P14" s="13"/>
      <c r="Q14" s="14">
        <f>N13/E7</f>
        <v>0.17221575475358944</v>
      </c>
      <c r="AC14" s="2"/>
    </row>
    <row r="15" spans="2:29" ht="16.5" customHeight="1">
      <c r="B15" s="15" t="s">
        <v>5</v>
      </c>
      <c r="D15" t="s">
        <v>20</v>
      </c>
      <c r="E15" s="8">
        <v>58440</v>
      </c>
      <c r="N15" s="12"/>
      <c r="O15" s="13"/>
      <c r="P15" s="13"/>
      <c r="Q15" s="13"/>
      <c r="AC15" s="2"/>
    </row>
    <row r="16" ht="6" customHeight="1">
      <c r="AC16" s="2"/>
    </row>
    <row r="17" spans="1:29" ht="16.5" customHeight="1">
      <c r="A17" s="6" t="s">
        <v>21</v>
      </c>
      <c r="B17" s="7" t="s">
        <v>22</v>
      </c>
      <c r="C17" s="7"/>
      <c r="G17" t="s">
        <v>23</v>
      </c>
      <c r="K17" s="178">
        <v>38626</v>
      </c>
      <c r="L17" s="178"/>
      <c r="M17" s="178"/>
      <c r="N17" s="178"/>
      <c r="O17" s="178"/>
      <c r="P17" s="16"/>
      <c r="AC17" s="2"/>
    </row>
    <row r="18" ht="11.25" customHeight="1">
      <c r="AC18" s="2"/>
    </row>
    <row r="19" spans="2:29" ht="16.5" customHeight="1" thickBot="1">
      <c r="B19" t="s">
        <v>24</v>
      </c>
      <c r="F19" s="17" t="s">
        <v>25</v>
      </c>
      <c r="G19" s="114" t="s">
        <v>26</v>
      </c>
      <c r="H19" s="114"/>
      <c r="I19" s="18"/>
      <c r="J19" s="18"/>
      <c r="K19" t="s">
        <v>27</v>
      </c>
      <c r="O19" s="178">
        <v>36861</v>
      </c>
      <c r="P19" s="178"/>
      <c r="Q19" s="178"/>
      <c r="R19" s="19"/>
      <c r="AC19" s="2"/>
    </row>
    <row r="20" ht="16.5" customHeight="1" thickTop="1">
      <c r="AC20" s="2"/>
    </row>
    <row r="21" spans="5:29" ht="14.25" customHeight="1" thickBot="1">
      <c r="E21" s="166" t="s">
        <v>28</v>
      </c>
      <c r="F21" s="168" t="s">
        <v>29</v>
      </c>
      <c r="G21" s="120" t="s">
        <v>30</v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AC21" s="2"/>
    </row>
    <row r="22" spans="5:44" ht="14.25" customHeight="1" thickBot="1">
      <c r="E22" s="167"/>
      <c r="F22" s="169"/>
      <c r="G22" s="170" t="s">
        <v>31</v>
      </c>
      <c r="H22" s="171"/>
      <c r="I22" s="20"/>
      <c r="J22" s="171" t="s">
        <v>32</v>
      </c>
      <c r="K22" s="171"/>
      <c r="L22" s="171"/>
      <c r="M22" s="20"/>
      <c r="N22" s="172" t="s">
        <v>33</v>
      </c>
      <c r="O22" s="173"/>
      <c r="P22" s="21"/>
      <c r="Q22" s="22" t="s">
        <v>34</v>
      </c>
      <c r="R22" s="21"/>
      <c r="S22" s="18"/>
      <c r="T22" s="18"/>
      <c r="U22" s="23"/>
      <c r="V22" s="18"/>
      <c r="W22" s="18"/>
      <c r="X22" s="18"/>
      <c r="Y22" s="18"/>
      <c r="Z22" s="18"/>
      <c r="AA22" s="18"/>
      <c r="AB22" s="18"/>
      <c r="AC22" s="18"/>
      <c r="AD22" s="23"/>
      <c r="AE22" s="23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24"/>
    </row>
    <row r="23" spans="29:30" ht="11.25" customHeight="1">
      <c r="AC23" s="2"/>
      <c r="AD23" s="2"/>
    </row>
    <row r="24" spans="2:44" ht="16.5" customHeight="1">
      <c r="B24" t="s">
        <v>35</v>
      </c>
      <c r="E24" s="8">
        <f>+AD24</f>
        <v>0</v>
      </c>
      <c r="F24" s="25">
        <v>132</v>
      </c>
      <c r="G24" s="114" t="s">
        <v>36</v>
      </c>
      <c r="H24" s="114"/>
      <c r="I24" s="18"/>
      <c r="J24" s="114" t="s">
        <v>37</v>
      </c>
      <c r="K24" s="114"/>
      <c r="L24" s="114"/>
      <c r="M24" s="18"/>
      <c r="N24" s="165" t="s">
        <v>38</v>
      </c>
      <c r="O24" s="165"/>
      <c r="Q24" s="26" t="s">
        <v>39</v>
      </c>
      <c r="R24" s="26"/>
      <c r="S24" s="8"/>
      <c r="T24" s="27"/>
      <c r="U24" s="27"/>
      <c r="V24" s="27"/>
      <c r="W24" s="27"/>
      <c r="X24" s="27"/>
      <c r="Y24" s="27"/>
      <c r="Z24" s="8"/>
      <c r="AA24" s="8"/>
      <c r="AB24" s="8"/>
      <c r="AC24" s="8"/>
      <c r="AD24" s="8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9"/>
    </row>
    <row r="25" spans="2:44" ht="16.5" customHeight="1">
      <c r="B25" t="s">
        <v>40</v>
      </c>
      <c r="E25" s="8">
        <f>+AD25</f>
        <v>0</v>
      </c>
      <c r="F25" s="25">
        <v>264</v>
      </c>
      <c r="G25" s="165" t="s">
        <v>41</v>
      </c>
      <c r="H25" s="165"/>
      <c r="I25" s="26"/>
      <c r="J25" s="114" t="s">
        <v>42</v>
      </c>
      <c r="K25" s="114"/>
      <c r="L25" s="114"/>
      <c r="M25" s="18"/>
      <c r="N25" s="114" t="s">
        <v>43</v>
      </c>
      <c r="O25" s="114"/>
      <c r="Q25" s="18" t="s">
        <v>44</v>
      </c>
      <c r="S25" s="8"/>
      <c r="T25" s="27"/>
      <c r="U25" s="27"/>
      <c r="V25" s="27"/>
      <c r="W25" s="27"/>
      <c r="X25" s="27"/>
      <c r="Y25" s="27"/>
      <c r="Z25" s="8"/>
      <c r="AA25" s="8"/>
      <c r="AB25" s="8"/>
      <c r="AC25" s="8"/>
      <c r="AD25" s="8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9"/>
    </row>
    <row r="26" spans="2:44" ht="16.5" customHeight="1">
      <c r="B26" t="s">
        <v>45</v>
      </c>
      <c r="E26" s="8">
        <f>+AD26</f>
        <v>0</v>
      </c>
      <c r="F26" s="25">
        <v>231</v>
      </c>
      <c r="G26" s="114" t="s">
        <v>46</v>
      </c>
      <c r="H26" s="165"/>
      <c r="I26" s="26"/>
      <c r="J26" s="114" t="s">
        <v>47</v>
      </c>
      <c r="K26" s="114"/>
      <c r="L26" s="114"/>
      <c r="M26" s="18"/>
      <c r="N26" s="114" t="s">
        <v>48</v>
      </c>
      <c r="O26" s="114"/>
      <c r="Q26" s="18" t="s">
        <v>49</v>
      </c>
      <c r="R26" s="18"/>
      <c r="S26" s="8"/>
      <c r="T26" s="27"/>
      <c r="U26" s="27"/>
      <c r="V26" s="27"/>
      <c r="W26" s="27"/>
      <c r="X26" s="27"/>
      <c r="Y26" s="27"/>
      <c r="Z26" s="8"/>
      <c r="AA26" s="8"/>
      <c r="AB26" s="8"/>
      <c r="AC26" s="8"/>
      <c r="AD26" s="8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9"/>
    </row>
    <row r="27" spans="2:44" ht="16.5" customHeight="1">
      <c r="B27" t="s">
        <v>50</v>
      </c>
      <c r="E27" s="8">
        <f>+AD27</f>
        <v>0</v>
      </c>
      <c r="F27" s="28">
        <v>198</v>
      </c>
      <c r="G27" s="114" t="s">
        <v>51</v>
      </c>
      <c r="H27" s="165"/>
      <c r="I27" s="26"/>
      <c r="J27" s="114" t="s">
        <v>52</v>
      </c>
      <c r="K27" s="114"/>
      <c r="L27" s="114"/>
      <c r="M27" s="18"/>
      <c r="N27" s="114" t="s">
        <v>53</v>
      </c>
      <c r="O27" s="114"/>
      <c r="Q27" s="18" t="s">
        <v>54</v>
      </c>
      <c r="S27" s="8"/>
      <c r="T27" s="27"/>
      <c r="U27" s="27"/>
      <c r="V27" s="27"/>
      <c r="W27" s="27"/>
      <c r="X27" s="27"/>
      <c r="Y27" s="27"/>
      <c r="Z27" s="8"/>
      <c r="AA27" s="8"/>
      <c r="AB27" s="8"/>
      <c r="AC27" s="8"/>
      <c r="AD27" s="8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9"/>
    </row>
    <row r="28" spans="2:44" ht="16.5" customHeight="1">
      <c r="B28" t="s">
        <v>55</v>
      </c>
      <c r="E28" s="8">
        <f>+AD28</f>
        <v>0</v>
      </c>
      <c r="F28" s="28">
        <v>165</v>
      </c>
      <c r="G28" s="114" t="s">
        <v>56</v>
      </c>
      <c r="H28" s="165"/>
      <c r="I28" s="26"/>
      <c r="J28" s="114" t="s">
        <v>57</v>
      </c>
      <c r="K28" s="114"/>
      <c r="L28" s="114"/>
      <c r="M28" s="18"/>
      <c r="N28" s="114" t="s">
        <v>58</v>
      </c>
      <c r="O28" s="114"/>
      <c r="Q28" s="18" t="s">
        <v>59</v>
      </c>
      <c r="S28" s="8"/>
      <c r="T28" s="27"/>
      <c r="U28" s="27"/>
      <c r="V28" s="27"/>
      <c r="W28" s="27"/>
      <c r="X28" s="27"/>
      <c r="Y28" s="27"/>
      <c r="Z28" s="8"/>
      <c r="AA28" s="8"/>
      <c r="AB28" s="8"/>
      <c r="AC28" s="8"/>
      <c r="AD28" s="8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9"/>
    </row>
    <row r="29" spans="4:44" ht="19.5" customHeight="1">
      <c r="D29" s="5" t="s">
        <v>60</v>
      </c>
      <c r="E29" s="29">
        <f>SUM(E24:E28)</f>
        <v>0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</row>
    <row r="30" spans="1:30" ht="16.5" customHeight="1">
      <c r="A30" s="6">
        <v>3</v>
      </c>
      <c r="B30" s="7" t="s">
        <v>61</v>
      </c>
      <c r="C30" s="7"/>
      <c r="S30" s="8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7:30" ht="16.5" customHeight="1">
      <c r="G31" s="20"/>
      <c r="H31" s="107"/>
      <c r="I31" s="107"/>
      <c r="J31" s="107"/>
      <c r="K31" s="107"/>
      <c r="L31" s="21"/>
      <c r="M31" s="107"/>
      <c r="N31" s="107"/>
      <c r="O31" s="107"/>
      <c r="P31" s="107"/>
      <c r="Q31" s="107"/>
      <c r="R31" s="21"/>
      <c r="S31" s="28"/>
      <c r="T31" s="18"/>
      <c r="U31" s="18"/>
      <c r="V31" s="18"/>
      <c r="W31" s="18"/>
      <c r="X31" s="18"/>
      <c r="Y31" s="18"/>
      <c r="Z31" s="32"/>
      <c r="AA31" s="32"/>
      <c r="AB31" s="28"/>
      <c r="AC31" s="18"/>
      <c r="AD31" s="23"/>
    </row>
    <row r="32" spans="2:30" ht="18" customHeight="1">
      <c r="B32" t="s">
        <v>3</v>
      </c>
      <c r="D32" t="s">
        <v>62</v>
      </c>
      <c r="G32" s="20"/>
      <c r="H32" s="20"/>
      <c r="I32" s="20"/>
      <c r="J32" s="20"/>
      <c r="K32" s="20"/>
      <c r="M32" s="145"/>
      <c r="N32" s="145"/>
      <c r="O32" s="145"/>
      <c r="P32" s="145"/>
      <c r="Q32" s="145"/>
      <c r="R32" s="32"/>
      <c r="T32" s="32"/>
      <c r="U32" s="32"/>
      <c r="V32" s="32"/>
      <c r="W32" s="32"/>
      <c r="X32" s="32"/>
      <c r="Y32" s="32"/>
      <c r="AC32" s="2"/>
      <c r="AD32" s="2"/>
    </row>
    <row r="33" spans="2:30" ht="18" customHeight="1">
      <c r="B33" s="15" t="s">
        <v>1</v>
      </c>
      <c r="C33" s="15"/>
      <c r="D33" t="s">
        <v>63</v>
      </c>
      <c r="G33" s="20"/>
      <c r="H33" s="121"/>
      <c r="I33" s="121"/>
      <c r="J33" s="121"/>
      <c r="K33" s="121"/>
      <c r="L33" s="32"/>
      <c r="M33" s="163">
        <v>41541021.31999999</v>
      </c>
      <c r="N33" s="132"/>
      <c r="O33" s="132"/>
      <c r="P33" s="132"/>
      <c r="Q33" s="132"/>
      <c r="R33" s="32"/>
      <c r="T33" s="2"/>
      <c r="U33" s="2"/>
      <c r="V33" s="2"/>
      <c r="W33" s="2"/>
      <c r="X33" s="2"/>
      <c r="Y33" s="2"/>
      <c r="AC33" s="2"/>
      <c r="AD33" s="2"/>
    </row>
    <row r="34" spans="2:30" ht="18" customHeight="1">
      <c r="B34" s="15" t="s">
        <v>21</v>
      </c>
      <c r="C34" s="15"/>
      <c r="D34" t="s">
        <v>64</v>
      </c>
      <c r="G34" s="20"/>
      <c r="H34" s="121"/>
      <c r="I34" s="121"/>
      <c r="J34" s="121"/>
      <c r="K34" s="121"/>
      <c r="M34" s="127"/>
      <c r="N34" s="127"/>
      <c r="O34" s="127"/>
      <c r="P34" s="127"/>
      <c r="Q34" s="127"/>
      <c r="R34" s="32"/>
      <c r="T34" s="2"/>
      <c r="U34" s="2"/>
      <c r="V34" s="2"/>
      <c r="W34" s="2"/>
      <c r="X34" s="2"/>
      <c r="Y34" s="2"/>
      <c r="AC34" s="2"/>
      <c r="AD34" s="2"/>
    </row>
    <row r="35" spans="2:30" ht="18" customHeight="1">
      <c r="B35" s="15" t="s">
        <v>65</v>
      </c>
      <c r="C35" s="15"/>
      <c r="D35" t="s">
        <v>66</v>
      </c>
      <c r="G35" s="20"/>
      <c r="H35" s="121"/>
      <c r="I35" s="121"/>
      <c r="J35" s="121"/>
      <c r="K35" s="121"/>
      <c r="L35" s="32"/>
      <c r="M35" s="163">
        <v>-1125369.96</v>
      </c>
      <c r="N35" s="132"/>
      <c r="O35" s="132"/>
      <c r="P35" s="132"/>
      <c r="Q35" s="132"/>
      <c r="R35" s="32"/>
      <c r="T35" s="2"/>
      <c r="U35" s="2"/>
      <c r="V35" s="2"/>
      <c r="W35" s="2"/>
      <c r="X35" s="2"/>
      <c r="Y35" s="2"/>
      <c r="AC35" s="2"/>
      <c r="AD35" s="2"/>
    </row>
    <row r="36" spans="2:30" ht="18" customHeight="1">
      <c r="B36" s="15" t="s">
        <v>67</v>
      </c>
      <c r="C36" s="15"/>
      <c r="D36" t="s">
        <v>68</v>
      </c>
      <c r="G36" s="20"/>
      <c r="H36" s="121"/>
      <c r="I36" s="121"/>
      <c r="J36" s="121"/>
      <c r="K36" s="121"/>
      <c r="L36" s="32"/>
      <c r="M36" s="163">
        <v>1410766.66</v>
      </c>
      <c r="N36" s="132"/>
      <c r="O36" s="132"/>
      <c r="P36" s="132"/>
      <c r="Q36" s="132"/>
      <c r="R36" s="32"/>
      <c r="T36" s="2"/>
      <c r="U36" s="2"/>
      <c r="V36" s="2"/>
      <c r="W36" s="2"/>
      <c r="X36" s="2"/>
      <c r="Y36" s="2"/>
      <c r="AC36" s="2"/>
      <c r="AD36" s="2"/>
    </row>
    <row r="37" spans="4:30" ht="18" customHeight="1" thickBot="1">
      <c r="D37" s="34" t="s">
        <v>69</v>
      </c>
      <c r="F37" s="35"/>
      <c r="G37" s="20"/>
      <c r="H37" s="121"/>
      <c r="I37" s="121"/>
      <c r="J37" s="121"/>
      <c r="K37" s="121"/>
      <c r="L37" s="32"/>
      <c r="M37" s="164">
        <v>41826418.01999999</v>
      </c>
      <c r="N37" s="164"/>
      <c r="O37" s="164"/>
      <c r="P37" s="164"/>
      <c r="Q37" s="164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7:30" ht="11.25" customHeight="1" thickTop="1">
      <c r="G38" s="20"/>
      <c r="H38" s="20"/>
      <c r="I38" s="20"/>
      <c r="J38" s="20"/>
      <c r="K38" s="20"/>
      <c r="AC38" s="2"/>
      <c r="AD38" s="2"/>
    </row>
    <row r="39" spans="2:30" ht="18" customHeight="1">
      <c r="B39" t="s">
        <v>8</v>
      </c>
      <c r="D39" t="s">
        <v>70</v>
      </c>
      <c r="G39" s="20"/>
      <c r="H39" s="107"/>
      <c r="I39" s="107"/>
      <c r="J39" s="107"/>
      <c r="K39" s="107"/>
      <c r="L39" s="21"/>
      <c r="M39" s="20"/>
      <c r="N39" s="107"/>
      <c r="O39" s="107"/>
      <c r="P39" s="107"/>
      <c r="Q39" s="107"/>
      <c r="R39" s="21"/>
      <c r="S39" s="28"/>
      <c r="T39" s="18"/>
      <c r="U39" s="18"/>
      <c r="V39" s="18"/>
      <c r="W39" s="18"/>
      <c r="X39" s="18"/>
      <c r="Y39" s="18"/>
      <c r="Z39" s="18"/>
      <c r="AA39" s="32"/>
      <c r="AB39" s="32"/>
      <c r="AC39" s="18"/>
      <c r="AD39" s="23"/>
    </row>
    <row r="40" spans="2:30" ht="18" customHeight="1">
      <c r="B40" s="15" t="s">
        <v>1</v>
      </c>
      <c r="D40" t="s">
        <v>71</v>
      </c>
      <c r="G40" s="20"/>
      <c r="H40" s="121"/>
      <c r="I40" s="121"/>
      <c r="J40" s="121"/>
      <c r="K40" s="121"/>
      <c r="L40" s="21"/>
      <c r="M40" s="31"/>
      <c r="N40" s="135">
        <v>22005325.1</v>
      </c>
      <c r="O40" s="111"/>
      <c r="P40" s="111"/>
      <c r="Q40" s="111"/>
      <c r="R40" s="21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2:30" ht="18" customHeight="1">
      <c r="B41" s="15" t="s">
        <v>21</v>
      </c>
      <c r="C41" s="15"/>
      <c r="D41" t="s">
        <v>72</v>
      </c>
      <c r="G41" s="20"/>
      <c r="H41" s="121"/>
      <c r="I41" s="121"/>
      <c r="J41" s="121"/>
      <c r="K41" s="121"/>
      <c r="L41" s="32"/>
      <c r="M41" s="36"/>
      <c r="N41" s="136">
        <v>25981469.610000003</v>
      </c>
      <c r="O41" s="129"/>
      <c r="P41" s="129"/>
      <c r="Q41" s="129"/>
      <c r="R41" s="32"/>
      <c r="T41" s="2"/>
      <c r="U41" s="2"/>
      <c r="V41" s="2"/>
      <c r="W41" s="2"/>
      <c r="X41" s="2"/>
      <c r="Y41" s="2"/>
      <c r="AC41" s="2"/>
      <c r="AD41" s="2"/>
    </row>
    <row r="42" spans="2:30" ht="18" customHeight="1">
      <c r="B42" s="15" t="s">
        <v>65</v>
      </c>
      <c r="C42" s="15"/>
      <c r="D42" t="s">
        <v>73</v>
      </c>
      <c r="G42" s="20"/>
      <c r="H42" s="121"/>
      <c r="I42" s="121"/>
      <c r="J42" s="121"/>
      <c r="K42" s="121"/>
      <c r="L42" s="32"/>
      <c r="M42" s="36"/>
      <c r="N42" s="136">
        <v>14005529.45</v>
      </c>
      <c r="O42" s="129"/>
      <c r="P42" s="129"/>
      <c r="Q42" s="129"/>
      <c r="R42" s="32"/>
      <c r="T42" s="2"/>
      <c r="U42" s="2"/>
      <c r="V42" s="2"/>
      <c r="W42" s="2"/>
      <c r="X42" s="2"/>
      <c r="Y42" s="2"/>
      <c r="AC42" s="2"/>
      <c r="AD42" s="2"/>
    </row>
    <row r="43" spans="2:30" ht="18" customHeight="1">
      <c r="B43" s="15" t="s">
        <v>67</v>
      </c>
      <c r="C43" s="15"/>
      <c r="D43" t="s">
        <v>74</v>
      </c>
      <c r="G43" s="20"/>
      <c r="H43" s="121"/>
      <c r="I43" s="121"/>
      <c r="J43" s="121"/>
      <c r="K43" s="121"/>
      <c r="L43" s="32"/>
      <c r="M43" s="36"/>
      <c r="N43" s="136">
        <v>1370754.99</v>
      </c>
      <c r="O43" s="129"/>
      <c r="P43" s="129"/>
      <c r="Q43" s="129"/>
      <c r="R43" s="32"/>
      <c r="T43" s="2"/>
      <c r="U43" s="2"/>
      <c r="V43" s="2"/>
      <c r="W43" s="2"/>
      <c r="X43" s="2"/>
      <c r="Y43" s="2"/>
      <c r="AC43" s="2"/>
      <c r="AD43" s="2"/>
    </row>
    <row r="44" spans="2:30" ht="18" customHeight="1">
      <c r="B44" s="15" t="s">
        <v>75</v>
      </c>
      <c r="C44" s="15"/>
      <c r="D44" t="s">
        <v>76</v>
      </c>
      <c r="G44" s="20"/>
      <c r="H44" s="121"/>
      <c r="I44" s="121"/>
      <c r="J44" s="121"/>
      <c r="K44" s="121"/>
      <c r="L44" s="32"/>
      <c r="M44" s="36"/>
      <c r="N44" s="136">
        <v>1045070.5000000002</v>
      </c>
      <c r="O44" s="129"/>
      <c r="P44" s="129"/>
      <c r="Q44" s="129"/>
      <c r="R44" s="32"/>
      <c r="T44" s="2"/>
      <c r="U44" s="2"/>
      <c r="V44" s="2"/>
      <c r="W44" s="2"/>
      <c r="X44" s="2"/>
      <c r="Y44" s="2"/>
      <c r="AC44" s="2"/>
      <c r="AD44" s="2"/>
    </row>
    <row r="45" spans="2:30" ht="18" customHeight="1">
      <c r="B45" s="15" t="s">
        <v>77</v>
      </c>
      <c r="C45" s="15"/>
      <c r="D45" t="s">
        <v>78</v>
      </c>
      <c r="G45" s="20"/>
      <c r="H45" s="121"/>
      <c r="I45" s="121"/>
      <c r="J45" s="121"/>
      <c r="K45" s="121"/>
      <c r="L45" s="32"/>
      <c r="M45" s="36"/>
      <c r="N45" s="136">
        <v>-1125369.96</v>
      </c>
      <c r="O45" s="129"/>
      <c r="P45" s="129"/>
      <c r="Q45" s="129"/>
      <c r="R45" s="32"/>
      <c r="T45" s="2"/>
      <c r="U45" s="2"/>
      <c r="V45" s="2"/>
      <c r="W45" s="2"/>
      <c r="X45" s="2"/>
      <c r="Y45" s="2"/>
      <c r="AC45" s="2"/>
      <c r="AD45" s="2"/>
    </row>
    <row r="46" spans="2:32" s="7" customFormat="1" ht="18" customHeight="1" thickBot="1">
      <c r="B46" s="6"/>
      <c r="C46" s="6"/>
      <c r="D46" s="7" t="s">
        <v>79</v>
      </c>
      <c r="G46" s="90"/>
      <c r="H46" s="147"/>
      <c r="I46" s="120"/>
      <c r="J46" s="120"/>
      <c r="K46" s="120"/>
      <c r="L46" s="37"/>
      <c r="M46" s="38"/>
      <c r="N46" s="157">
        <v>41277454.59</v>
      </c>
      <c r="O46" s="158"/>
      <c r="P46" s="158"/>
      <c r="Q46" s="158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F46" s="39"/>
    </row>
    <row r="47" spans="2:31" ht="16.5" customHeight="1" thickTop="1">
      <c r="B47" t="s">
        <v>11</v>
      </c>
      <c r="C47" t="s">
        <v>80</v>
      </c>
      <c r="D47" t="s">
        <v>257</v>
      </c>
      <c r="F47" s="35"/>
      <c r="G47" s="91"/>
      <c r="H47" s="20"/>
      <c r="I47" s="20"/>
      <c r="J47" s="20"/>
      <c r="K47" s="20"/>
      <c r="N47" s="32"/>
      <c r="Q47" s="40">
        <v>0.5297251825006407</v>
      </c>
      <c r="R47" s="15"/>
      <c r="S47" s="35"/>
      <c r="T47" s="41"/>
      <c r="U47" s="41"/>
      <c r="V47" s="41"/>
      <c r="W47" s="41"/>
      <c r="X47" s="41"/>
      <c r="Y47" s="41"/>
      <c r="AC47" s="2"/>
      <c r="AD47" s="2"/>
      <c r="AE47" s="2"/>
    </row>
    <row r="48" spans="6:30" ht="16.5" customHeight="1">
      <c r="F48" s="35"/>
      <c r="G48" s="91"/>
      <c r="H48" s="20"/>
      <c r="I48" s="20"/>
      <c r="J48" s="20"/>
      <c r="K48" s="20"/>
      <c r="Q48" s="42"/>
      <c r="Y48" s="35"/>
      <c r="AC48" s="2"/>
      <c r="AD48" s="2"/>
    </row>
    <row r="49" spans="7:30" ht="9" customHeight="1">
      <c r="G49" s="20"/>
      <c r="H49" s="20"/>
      <c r="I49" s="20"/>
      <c r="J49" s="20"/>
      <c r="K49" s="20"/>
      <c r="AC49" s="2"/>
      <c r="AD49" s="2"/>
    </row>
    <row r="50" spans="3:30" ht="16.5" customHeight="1">
      <c r="C50" t="s">
        <v>81</v>
      </c>
      <c r="D50" t="s">
        <v>82</v>
      </c>
      <c r="G50" s="91"/>
      <c r="H50" s="20"/>
      <c r="I50" s="20"/>
      <c r="J50" s="20"/>
      <c r="K50" s="20"/>
      <c r="N50" s="43"/>
      <c r="O50" s="43"/>
      <c r="P50" s="44"/>
      <c r="Q50" s="45">
        <v>0.962887832964201</v>
      </c>
      <c r="R50" s="15"/>
      <c r="T50" s="15"/>
      <c r="U50" s="15"/>
      <c r="V50" s="15"/>
      <c r="W50" s="15"/>
      <c r="X50" s="15"/>
      <c r="Y50" s="15"/>
      <c r="AC50" s="2"/>
      <c r="AD50" s="2"/>
    </row>
    <row r="51" spans="7:30" ht="9" customHeight="1">
      <c r="G51" s="20"/>
      <c r="H51" s="20"/>
      <c r="I51" s="20"/>
      <c r="J51" s="20"/>
      <c r="K51" s="20"/>
      <c r="AC51" s="2"/>
      <c r="AD51" s="2"/>
    </row>
    <row r="52" spans="3:30" ht="16.5" customHeight="1">
      <c r="C52" t="s">
        <v>83</v>
      </c>
      <c r="D52" t="s">
        <v>84</v>
      </c>
      <c r="G52" s="91"/>
      <c r="H52" s="20"/>
      <c r="I52" s="20"/>
      <c r="J52" s="20"/>
      <c r="K52" s="20"/>
      <c r="N52" s="44"/>
      <c r="O52" s="44"/>
      <c r="P52" s="44"/>
      <c r="Q52" s="46">
        <v>0.883679313755626</v>
      </c>
      <c r="R52" s="15"/>
      <c r="T52" s="15"/>
      <c r="U52" s="15"/>
      <c r="V52" s="15"/>
      <c r="W52" s="15"/>
      <c r="Y52" s="15"/>
      <c r="AC52" s="2"/>
      <c r="AD52" s="2"/>
    </row>
    <row r="53" spans="7:30" ht="12" customHeight="1">
      <c r="G53" s="20"/>
      <c r="H53" s="20"/>
      <c r="I53" s="20"/>
      <c r="J53" s="20"/>
      <c r="K53" s="20"/>
      <c r="N53" s="44"/>
      <c r="O53" s="44"/>
      <c r="P53" s="44"/>
      <c r="Q53" s="46"/>
      <c r="R53" s="15"/>
      <c r="T53" s="15"/>
      <c r="U53" s="15"/>
      <c r="V53" s="15"/>
      <c r="W53" s="15"/>
      <c r="X53" s="15"/>
      <c r="Y53" s="15"/>
      <c r="AC53" s="2"/>
      <c r="AD53" s="2"/>
    </row>
    <row r="54" spans="2:30" ht="18.75" customHeight="1">
      <c r="B54" t="s">
        <v>14</v>
      </c>
      <c r="C54" t="s">
        <v>85</v>
      </c>
      <c r="G54" s="92"/>
      <c r="H54" s="20"/>
      <c r="I54" s="20"/>
      <c r="J54" s="20"/>
      <c r="K54" s="20"/>
      <c r="N54" s="159">
        <v>4884480.32</v>
      </c>
      <c r="O54" s="159"/>
      <c r="P54" s="159"/>
      <c r="Q54" s="159"/>
      <c r="R54" s="15"/>
      <c r="T54" s="15"/>
      <c r="U54" s="15"/>
      <c r="V54" s="15"/>
      <c r="W54" s="15"/>
      <c r="X54" s="15"/>
      <c r="Y54" s="15"/>
      <c r="AC54" s="2"/>
      <c r="AD54" s="2"/>
    </row>
    <row r="55" spans="1:30" ht="16.5" customHeight="1">
      <c r="A55" s="6" t="s">
        <v>67</v>
      </c>
      <c r="B55" s="7" t="s">
        <v>86</v>
      </c>
      <c r="G55" s="20"/>
      <c r="H55" s="107"/>
      <c r="I55" s="107"/>
      <c r="J55" s="107"/>
      <c r="K55" s="107"/>
      <c r="L55" s="21"/>
      <c r="M55" s="107"/>
      <c r="N55" s="107"/>
      <c r="O55" s="107"/>
      <c r="P55" s="107"/>
      <c r="Q55" s="107"/>
      <c r="R55" s="20"/>
      <c r="AC55" s="2"/>
      <c r="AD55" s="2"/>
    </row>
    <row r="56" spans="2:30" ht="18" customHeight="1">
      <c r="B56" s="15" t="s">
        <v>87</v>
      </c>
      <c r="C56" s="15"/>
      <c r="D56" t="s">
        <v>88</v>
      </c>
      <c r="G56" s="20"/>
      <c r="H56" s="20"/>
      <c r="I56" s="20"/>
      <c r="J56" s="20"/>
      <c r="K56" s="20"/>
      <c r="M56" s="20"/>
      <c r="N56" s="20"/>
      <c r="O56" s="20"/>
      <c r="P56" s="20"/>
      <c r="Q56" s="20"/>
      <c r="S56" s="28"/>
      <c r="T56" s="18"/>
      <c r="U56" s="18"/>
      <c r="V56" s="18"/>
      <c r="W56" s="18"/>
      <c r="X56" s="18"/>
      <c r="Y56" s="18"/>
      <c r="Z56" s="32"/>
      <c r="AA56" s="32"/>
      <c r="AB56" s="28"/>
      <c r="AC56" s="18"/>
      <c r="AD56" s="23"/>
    </row>
    <row r="57" spans="4:30" ht="18" customHeight="1">
      <c r="D57" t="s">
        <v>89</v>
      </c>
      <c r="G57" s="20"/>
      <c r="H57" s="121"/>
      <c r="I57" s="121"/>
      <c r="J57" s="121"/>
      <c r="K57" s="121"/>
      <c r="L57" s="32"/>
      <c r="M57" s="160">
        <v>44179820.34</v>
      </c>
      <c r="N57" s="161"/>
      <c r="O57" s="161"/>
      <c r="P57" s="162"/>
      <c r="Q57" s="162"/>
      <c r="R57" s="32"/>
      <c r="T57" s="2"/>
      <c r="U57" s="2"/>
      <c r="V57" s="2"/>
      <c r="W57" s="2"/>
      <c r="X57" s="2"/>
      <c r="Y57" s="2"/>
      <c r="AC57" s="2"/>
      <c r="AD57" s="2"/>
    </row>
    <row r="58" spans="4:30" ht="18" customHeight="1">
      <c r="D58" t="s">
        <v>90</v>
      </c>
      <c r="G58" s="20"/>
      <c r="H58" s="121"/>
      <c r="I58" s="121"/>
      <c r="J58" s="121"/>
      <c r="K58" s="121"/>
      <c r="L58" s="32"/>
      <c r="M58" s="151">
        <v>44769.33</v>
      </c>
      <c r="N58" s="152"/>
      <c r="O58" s="152"/>
      <c r="P58" s="153"/>
      <c r="Q58" s="153"/>
      <c r="R58" s="32"/>
      <c r="T58" s="2"/>
      <c r="U58" s="2"/>
      <c r="V58" s="2"/>
      <c r="W58" s="2"/>
      <c r="X58" s="2"/>
      <c r="Y58" s="2"/>
      <c r="AC58" s="2"/>
      <c r="AD58" s="2"/>
    </row>
    <row r="59" spans="4:30" ht="18" customHeight="1" thickBot="1">
      <c r="D59" t="s">
        <v>91</v>
      </c>
      <c r="G59" s="20"/>
      <c r="H59" s="121"/>
      <c r="I59" s="121"/>
      <c r="J59" s="121"/>
      <c r="K59" s="121"/>
      <c r="L59" s="32"/>
      <c r="M59" s="154">
        <v>44224589.67</v>
      </c>
      <c r="N59" s="155"/>
      <c r="O59" s="155"/>
      <c r="P59" s="156"/>
      <c r="Q59" s="156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7:30" ht="9" customHeight="1" thickTop="1">
      <c r="G60" s="20"/>
      <c r="H60" s="20"/>
      <c r="I60" s="20"/>
      <c r="J60" s="20"/>
      <c r="K60" s="20"/>
      <c r="Z60"/>
      <c r="AA60"/>
      <c r="AC60" s="2"/>
      <c r="AD60" s="2"/>
    </row>
    <row r="61" spans="2:30" ht="18" customHeight="1">
      <c r="B61" s="15" t="s">
        <v>92</v>
      </c>
      <c r="C61" t="s">
        <v>93</v>
      </c>
      <c r="G61" s="20"/>
      <c r="H61" s="107"/>
      <c r="I61" s="107"/>
      <c r="J61" s="107"/>
      <c r="K61" s="107"/>
      <c r="L61" s="21"/>
      <c r="M61" s="107"/>
      <c r="N61" s="107"/>
      <c r="O61" s="107"/>
      <c r="P61" s="107"/>
      <c r="Q61" s="107"/>
      <c r="R61" s="20"/>
      <c r="S61" s="28"/>
      <c r="T61" s="18"/>
      <c r="U61" s="18"/>
      <c r="V61" s="18"/>
      <c r="W61" s="18"/>
      <c r="X61" s="18"/>
      <c r="Y61" s="18"/>
      <c r="Z61" s="18"/>
      <c r="AA61" s="32"/>
      <c r="AB61" s="28"/>
      <c r="AC61" s="18"/>
      <c r="AD61" s="23"/>
    </row>
    <row r="62" spans="3:30" ht="18" customHeight="1">
      <c r="C62" t="s">
        <v>80</v>
      </c>
      <c r="D62" t="s">
        <v>94</v>
      </c>
      <c r="G62" s="20"/>
      <c r="H62" s="121"/>
      <c r="I62" s="121"/>
      <c r="J62" s="121"/>
      <c r="K62" s="121"/>
      <c r="L62" s="32"/>
      <c r="M62" s="132">
        <v>12596350.22</v>
      </c>
      <c r="N62" s="132"/>
      <c r="O62" s="132"/>
      <c r="P62" s="132"/>
      <c r="Q62" s="132"/>
      <c r="R62" s="47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3:30" ht="18" customHeight="1">
      <c r="C63" t="s">
        <v>81</v>
      </c>
      <c r="D63" t="s">
        <v>95</v>
      </c>
      <c r="G63" s="20"/>
      <c r="H63" s="121"/>
      <c r="I63" s="121"/>
      <c r="J63" s="121"/>
      <c r="K63" s="121"/>
      <c r="L63" s="32"/>
      <c r="M63" s="127">
        <v>2226926.6</v>
      </c>
      <c r="N63" s="127"/>
      <c r="O63" s="127"/>
      <c r="P63" s="127"/>
      <c r="Q63" s="127"/>
      <c r="R63" s="4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3:30" ht="18" customHeight="1">
      <c r="C64" t="s">
        <v>83</v>
      </c>
      <c r="D64" t="s">
        <v>96</v>
      </c>
      <c r="G64" s="20"/>
      <c r="H64" s="121"/>
      <c r="I64" s="121"/>
      <c r="J64" s="121"/>
      <c r="K64" s="121"/>
      <c r="L64" s="32"/>
      <c r="M64" s="127">
        <v>865551.59</v>
      </c>
      <c r="N64" s="127"/>
      <c r="O64" s="127"/>
      <c r="P64" s="127"/>
      <c r="Q64" s="127"/>
      <c r="R64" s="47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</row>
    <row r="65" spans="3:30" ht="18" customHeight="1">
      <c r="C65" t="s">
        <v>97</v>
      </c>
      <c r="D65" t="s">
        <v>98</v>
      </c>
      <c r="G65" s="20"/>
      <c r="H65" s="121"/>
      <c r="I65" s="121"/>
      <c r="J65" s="121"/>
      <c r="K65" s="121"/>
      <c r="L65" s="32"/>
      <c r="M65" s="127">
        <v>13561557.9836</v>
      </c>
      <c r="N65" s="127"/>
      <c r="O65" s="127"/>
      <c r="P65" s="127"/>
      <c r="Q65" s="127"/>
      <c r="R65" s="4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3:30" ht="18" customHeight="1">
      <c r="C66" t="s">
        <v>99</v>
      </c>
      <c r="D66" t="s">
        <v>100</v>
      </c>
      <c r="G66" s="20"/>
      <c r="H66" s="121"/>
      <c r="I66" s="121"/>
      <c r="J66" s="121"/>
      <c r="K66" s="121"/>
      <c r="L66" s="32"/>
      <c r="M66" s="127">
        <v>3592004.57</v>
      </c>
      <c r="N66" s="127"/>
      <c r="O66" s="127"/>
      <c r="P66" s="127"/>
      <c r="Q66" s="127"/>
      <c r="R66" s="47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3:30" ht="18" customHeight="1">
      <c r="C67" t="s">
        <v>101</v>
      </c>
      <c r="D67" t="s">
        <v>102</v>
      </c>
      <c r="G67" s="20"/>
      <c r="H67" s="121"/>
      <c r="I67" s="121"/>
      <c r="J67" s="121"/>
      <c r="K67" s="121"/>
      <c r="L67" s="32"/>
      <c r="M67" s="127">
        <v>4157162.84</v>
      </c>
      <c r="N67" s="127"/>
      <c r="O67" s="127"/>
      <c r="P67" s="127"/>
      <c r="Q67" s="127"/>
      <c r="R67" s="47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</row>
    <row r="68" spans="3:30" ht="18" customHeight="1">
      <c r="C68" t="s">
        <v>103</v>
      </c>
      <c r="D68" t="s">
        <v>104</v>
      </c>
      <c r="G68" s="20"/>
      <c r="H68" s="121"/>
      <c r="I68" s="121"/>
      <c r="J68" s="121"/>
      <c r="K68" s="121"/>
      <c r="L68" s="32"/>
      <c r="M68" s="127">
        <v>244318.58</v>
      </c>
      <c r="N68" s="127"/>
      <c r="O68" s="127"/>
      <c r="P68" s="127"/>
      <c r="Q68" s="127"/>
      <c r="R68" s="47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</row>
    <row r="69" spans="3:31" ht="18" customHeight="1">
      <c r="C69" t="s">
        <v>105</v>
      </c>
      <c r="D69" t="s">
        <v>106</v>
      </c>
      <c r="G69" s="47"/>
      <c r="H69" s="121"/>
      <c r="I69" s="121"/>
      <c r="J69" s="121"/>
      <c r="K69" s="121"/>
      <c r="L69" s="32"/>
      <c r="M69" s="127">
        <v>830746.9064000002</v>
      </c>
      <c r="N69" s="127"/>
      <c r="O69" s="127"/>
      <c r="P69" s="127"/>
      <c r="Q69" s="127"/>
      <c r="R69" s="47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35"/>
    </row>
    <row r="70" spans="4:32" ht="18" customHeight="1">
      <c r="D70" t="s">
        <v>107</v>
      </c>
      <c r="G70" s="20"/>
      <c r="H70" s="121"/>
      <c r="I70" s="121"/>
      <c r="J70" s="121"/>
      <c r="K70" s="121"/>
      <c r="L70" s="32"/>
      <c r="M70" s="127">
        <v>38074619.29</v>
      </c>
      <c r="N70" s="127"/>
      <c r="O70" s="127"/>
      <c r="P70" s="127"/>
      <c r="Q70" s="127"/>
      <c r="R70" s="4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F70" s="35"/>
    </row>
    <row r="71" spans="2:33" s="7" customFormat="1" ht="18" customHeight="1" thickBot="1">
      <c r="B71" s="6" t="s">
        <v>108</v>
      </c>
      <c r="C71" s="7" t="s">
        <v>109</v>
      </c>
      <c r="F71" s="39"/>
      <c r="G71" s="90"/>
      <c r="H71" s="150"/>
      <c r="I71" s="150"/>
      <c r="J71" s="150"/>
      <c r="K71" s="150"/>
      <c r="L71" s="37"/>
      <c r="M71" s="148">
        <v>6149970.379999999</v>
      </c>
      <c r="N71" s="148"/>
      <c r="O71" s="148"/>
      <c r="P71" s="148"/>
      <c r="Q71" s="148"/>
      <c r="R71" s="48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39"/>
      <c r="AF71" s="39"/>
      <c r="AG71" s="39"/>
    </row>
    <row r="72" spans="6:30" ht="11.25" customHeight="1" thickTop="1">
      <c r="F72" s="35"/>
      <c r="G72" s="20"/>
      <c r="H72" s="20"/>
      <c r="I72" s="20"/>
      <c r="J72" s="20"/>
      <c r="K72" s="20"/>
      <c r="U72" s="35"/>
      <c r="Z72"/>
      <c r="AA72"/>
      <c r="AC72" s="2"/>
      <c r="AD72" s="2"/>
    </row>
    <row r="73" spans="2:30" ht="18" customHeight="1">
      <c r="B73" s="15" t="s">
        <v>110</v>
      </c>
      <c r="C73" t="s">
        <v>111</v>
      </c>
      <c r="G73" s="20"/>
      <c r="H73" s="107"/>
      <c r="I73" s="107"/>
      <c r="J73" s="107"/>
      <c r="K73" s="107"/>
      <c r="L73" s="21"/>
      <c r="M73" s="107"/>
      <c r="N73" s="107"/>
      <c r="O73" s="107"/>
      <c r="P73" s="107"/>
      <c r="Q73" s="107"/>
      <c r="R73" s="20"/>
      <c r="S73" s="28"/>
      <c r="T73" s="18"/>
      <c r="U73" s="23"/>
      <c r="V73" s="50"/>
      <c r="W73" s="18"/>
      <c r="X73" s="18"/>
      <c r="Y73" s="18"/>
      <c r="Z73" s="18"/>
      <c r="AA73" s="32"/>
      <c r="AB73" s="28"/>
      <c r="AC73" s="18"/>
      <c r="AD73" s="23"/>
    </row>
    <row r="74" spans="3:30" ht="18" customHeight="1">
      <c r="C74" t="s">
        <v>80</v>
      </c>
      <c r="D74" t="s">
        <v>112</v>
      </c>
      <c r="G74" s="20"/>
      <c r="H74" s="121"/>
      <c r="I74" s="121"/>
      <c r="J74" s="121"/>
      <c r="K74" s="121"/>
      <c r="L74" s="32"/>
      <c r="M74" s="132">
        <v>45425007.66</v>
      </c>
      <c r="N74" s="132"/>
      <c r="O74" s="132"/>
      <c r="P74" s="132"/>
      <c r="Q74" s="1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3:30" ht="18" customHeight="1">
      <c r="C75" t="s">
        <v>81</v>
      </c>
      <c r="D75" t="s">
        <v>113</v>
      </c>
      <c r="G75" s="20"/>
      <c r="H75" s="121"/>
      <c r="I75" s="121"/>
      <c r="J75" s="121"/>
      <c r="K75" s="121"/>
      <c r="L75" s="32"/>
      <c r="M75" s="127">
        <v>44801975.57</v>
      </c>
      <c r="N75" s="127"/>
      <c r="O75" s="127"/>
      <c r="P75" s="127"/>
      <c r="Q75" s="127"/>
      <c r="R75" s="32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</row>
    <row r="76" spans="3:30" ht="18" customHeight="1">
      <c r="C76" t="s">
        <v>83</v>
      </c>
      <c r="D76" t="s">
        <v>114</v>
      </c>
      <c r="G76" s="20"/>
      <c r="H76" s="121"/>
      <c r="I76" s="121"/>
      <c r="J76" s="121"/>
      <c r="K76" s="121"/>
      <c r="L76" s="32"/>
      <c r="M76" s="127">
        <v>623032.0899999961</v>
      </c>
      <c r="N76" s="127"/>
      <c r="O76" s="127"/>
      <c r="P76" s="127"/>
      <c r="Q76" s="127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3:30" ht="18" customHeight="1">
      <c r="C77" t="s">
        <v>115</v>
      </c>
      <c r="D77" t="s">
        <v>116</v>
      </c>
      <c r="G77" s="20"/>
      <c r="H77" s="121"/>
      <c r="I77" s="121"/>
      <c r="J77" s="121"/>
      <c r="K77" s="121"/>
      <c r="L77" s="32"/>
      <c r="M77" s="127">
        <v>6531269.64</v>
      </c>
      <c r="N77" s="127"/>
      <c r="O77" s="127"/>
      <c r="P77" s="127"/>
      <c r="Q77" s="127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3:30" ht="18" customHeight="1" thickBot="1">
      <c r="C78" t="s">
        <v>99</v>
      </c>
      <c r="D78" t="s">
        <v>117</v>
      </c>
      <c r="F78" s="35"/>
      <c r="G78" s="20"/>
      <c r="H78" s="147"/>
      <c r="I78" s="147"/>
      <c r="J78" s="147"/>
      <c r="K78" s="147"/>
      <c r="L78" s="50"/>
      <c r="M78" s="148">
        <v>7154301.729999996</v>
      </c>
      <c r="N78" s="148"/>
      <c r="O78" s="148"/>
      <c r="P78" s="148"/>
      <c r="Q78" s="148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6:30" ht="7.5" customHeight="1" thickTop="1">
      <c r="F79" s="35"/>
      <c r="G79" s="20"/>
      <c r="H79" s="20"/>
      <c r="I79" s="20"/>
      <c r="J79" s="20"/>
      <c r="K79" s="20"/>
      <c r="U79" s="35"/>
      <c r="V79" s="35"/>
      <c r="Z79"/>
      <c r="AA79"/>
      <c r="AC79" s="2"/>
      <c r="AD79" s="2"/>
    </row>
    <row r="80" spans="2:30" ht="18" customHeight="1">
      <c r="B80" s="15" t="s">
        <v>118</v>
      </c>
      <c r="C80" t="s">
        <v>80</v>
      </c>
      <c r="D80" t="s">
        <v>119</v>
      </c>
      <c r="F80" s="51"/>
      <c r="G80" t="s">
        <v>97</v>
      </c>
      <c r="H80" t="s">
        <v>120</v>
      </c>
      <c r="O80" s="149">
        <v>4578492.03</v>
      </c>
      <c r="P80" s="149"/>
      <c r="Q80" s="149"/>
      <c r="R80" s="32"/>
      <c r="T80" s="32"/>
      <c r="U80" s="32"/>
      <c r="V80" s="32"/>
      <c r="W80" s="32"/>
      <c r="X80" s="32"/>
      <c r="Y80" s="35"/>
      <c r="Z80" s="35"/>
      <c r="AC80" s="2"/>
      <c r="AD80" s="2"/>
    </row>
    <row r="81" spans="4:30" ht="13.5" customHeight="1">
      <c r="D81" s="15" t="s">
        <v>121</v>
      </c>
      <c r="F81" s="2"/>
      <c r="O81" s="52"/>
      <c r="P81" s="52"/>
      <c r="Q81" s="52"/>
      <c r="R81" s="52"/>
      <c r="Z81"/>
      <c r="AC81" s="2"/>
      <c r="AD81" s="2"/>
    </row>
    <row r="82" spans="4:30" ht="18" customHeight="1">
      <c r="D82" s="15" t="s">
        <v>122</v>
      </c>
      <c r="F82" s="35"/>
      <c r="G82" t="s">
        <v>123</v>
      </c>
      <c r="H82" t="s">
        <v>124</v>
      </c>
      <c r="O82" s="145">
        <v>520695.89</v>
      </c>
      <c r="P82" s="145"/>
      <c r="Q82" s="145"/>
      <c r="R82" s="32"/>
      <c r="T82" s="32"/>
      <c r="U82" s="32"/>
      <c r="V82" s="32"/>
      <c r="W82" s="32"/>
      <c r="X82" s="32"/>
      <c r="Y82" s="32"/>
      <c r="Z82" s="32"/>
      <c r="AC82" s="2"/>
      <c r="AD82" s="2"/>
    </row>
    <row r="83" spans="3:30" ht="18" customHeight="1" thickBot="1">
      <c r="C83" t="s">
        <v>81</v>
      </c>
      <c r="D83" t="s">
        <v>125</v>
      </c>
      <c r="E83" s="53"/>
      <c r="F83" s="54">
        <f>SUM(F84:F88)</f>
        <v>7154301.73</v>
      </c>
      <c r="H83" s="55"/>
      <c r="O83" s="52"/>
      <c r="P83" s="52"/>
      <c r="Q83" s="52"/>
      <c r="R83" s="52"/>
      <c r="U83" s="35"/>
      <c r="V83" s="35"/>
      <c r="Z83"/>
      <c r="AC83" s="2"/>
      <c r="AD83" s="2"/>
    </row>
    <row r="84" spans="4:30" ht="18" customHeight="1" thickTop="1">
      <c r="D84" s="15" t="s">
        <v>121</v>
      </c>
      <c r="F84" s="3">
        <v>130791.31</v>
      </c>
      <c r="G84" t="s">
        <v>101</v>
      </c>
      <c r="H84" t="s">
        <v>126</v>
      </c>
      <c r="N84" t="s">
        <v>127</v>
      </c>
      <c r="O84" s="145">
        <v>0</v>
      </c>
      <c r="P84" s="145"/>
      <c r="Q84" s="145"/>
      <c r="R84" s="32"/>
      <c r="T84" s="32"/>
      <c r="U84" s="32"/>
      <c r="V84" s="32"/>
      <c r="W84" s="32"/>
      <c r="X84" s="32"/>
      <c r="Y84" s="32"/>
      <c r="Z84" s="32"/>
      <c r="AC84" s="2"/>
      <c r="AD84" s="2"/>
    </row>
    <row r="85" spans="4:30" ht="18" customHeight="1">
      <c r="D85" s="15" t="s">
        <v>122</v>
      </c>
      <c r="F85" s="3">
        <v>3758407.17</v>
      </c>
      <c r="N85" t="s">
        <v>128</v>
      </c>
      <c r="O85" s="145">
        <v>30823699.19</v>
      </c>
      <c r="P85" s="145"/>
      <c r="Q85" s="145"/>
      <c r="R85" s="32"/>
      <c r="Z85"/>
      <c r="AC85" s="2"/>
      <c r="AD85" s="2"/>
    </row>
    <row r="86" spans="4:30" ht="18" customHeight="1">
      <c r="D86" s="56" t="s">
        <v>129</v>
      </c>
      <c r="F86" s="3">
        <v>0</v>
      </c>
      <c r="G86" t="s">
        <v>103</v>
      </c>
      <c r="H86" t="s">
        <v>130</v>
      </c>
      <c r="O86" s="145">
        <v>72648.54</v>
      </c>
      <c r="P86" s="145"/>
      <c r="Q86" s="145"/>
      <c r="R86" s="32"/>
      <c r="T86" s="32"/>
      <c r="U86" s="32"/>
      <c r="V86" s="32"/>
      <c r="W86" s="32"/>
      <c r="X86" s="32"/>
      <c r="Y86" s="32"/>
      <c r="Z86" s="32"/>
      <c r="AC86" s="2"/>
      <c r="AD86" s="2"/>
    </row>
    <row r="87" spans="4:30" ht="18" customHeight="1">
      <c r="D87" s="15" t="s">
        <v>131</v>
      </c>
      <c r="F87" s="3">
        <v>2932859.75</v>
      </c>
      <c r="Z87"/>
      <c r="AC87" s="2"/>
      <c r="AD87" s="2"/>
    </row>
    <row r="88" spans="4:30" ht="18" customHeight="1">
      <c r="D88" s="56" t="s">
        <v>132</v>
      </c>
      <c r="F88" s="3">
        <v>332243.5</v>
      </c>
      <c r="G88" t="s">
        <v>105</v>
      </c>
      <c r="H88" t="s">
        <v>133</v>
      </c>
      <c r="O88" s="145">
        <v>30896347.73</v>
      </c>
      <c r="P88" s="145"/>
      <c r="Q88" s="145"/>
      <c r="R88" s="32"/>
      <c r="T88" s="32"/>
      <c r="U88" s="32"/>
      <c r="V88" s="32"/>
      <c r="W88" s="32"/>
      <c r="X88" s="32"/>
      <c r="Y88" s="32"/>
      <c r="Z88" s="32"/>
      <c r="AC88" s="2"/>
      <c r="AD88" s="2"/>
    </row>
    <row r="89" spans="4:30" ht="14.25" customHeight="1">
      <c r="D89" s="15" t="s">
        <v>134</v>
      </c>
      <c r="Z89"/>
      <c r="AC89" s="2"/>
      <c r="AD89" s="2"/>
    </row>
    <row r="90" spans="3:30" ht="15" customHeight="1">
      <c r="C90" t="s">
        <v>83</v>
      </c>
      <c r="D90" t="s">
        <v>135</v>
      </c>
      <c r="F90" s="2">
        <v>2428821.1599999997</v>
      </c>
      <c r="G90" s="7"/>
      <c r="H90" s="7"/>
      <c r="I90" s="7"/>
      <c r="J90" s="7"/>
      <c r="Z90"/>
      <c r="AC90" s="2"/>
      <c r="AD90" s="2"/>
    </row>
    <row r="91" spans="1:30" ht="18" customHeight="1">
      <c r="A91" s="6" t="s">
        <v>75</v>
      </c>
      <c r="B91" s="7" t="s">
        <v>136</v>
      </c>
      <c r="C91" s="7"/>
      <c r="D91" s="7"/>
      <c r="F91" s="35"/>
      <c r="Z91"/>
      <c r="AC91" s="2"/>
      <c r="AD91" s="2"/>
    </row>
    <row r="92" spans="26:30" ht="5.25" customHeight="1">
      <c r="Z92"/>
      <c r="AC92" s="2"/>
      <c r="AD92" s="2"/>
    </row>
    <row r="93" spans="2:30" ht="18" customHeight="1">
      <c r="B93" s="15" t="s">
        <v>137</v>
      </c>
      <c r="C93" t="s">
        <v>138</v>
      </c>
      <c r="G93" t="s">
        <v>139</v>
      </c>
      <c r="Z93"/>
      <c r="AC93" s="2"/>
      <c r="AD93" s="2"/>
    </row>
    <row r="94" spans="3:30" ht="18" customHeight="1">
      <c r="C94" t="s">
        <v>80</v>
      </c>
      <c r="D94" t="s">
        <v>140</v>
      </c>
      <c r="H94">
        <v>4</v>
      </c>
      <c r="K94" s="15">
        <v>64</v>
      </c>
      <c r="L94" t="s">
        <v>141</v>
      </c>
      <c r="Z94"/>
      <c r="AC94" s="2"/>
      <c r="AD94" s="2"/>
    </row>
    <row r="95" spans="3:30" ht="18" customHeight="1">
      <c r="C95" t="s">
        <v>81</v>
      </c>
      <c r="D95" t="s">
        <v>142</v>
      </c>
      <c r="H95">
        <v>3</v>
      </c>
      <c r="K95" s="15">
        <v>71</v>
      </c>
      <c r="L95" t="s">
        <v>141</v>
      </c>
      <c r="Z95"/>
      <c r="AC95" s="2"/>
      <c r="AD95" s="2"/>
    </row>
    <row r="96" spans="3:30" ht="18" customHeight="1">
      <c r="C96" t="s">
        <v>83</v>
      </c>
      <c r="D96" t="s">
        <v>143</v>
      </c>
      <c r="Z96"/>
      <c r="AC96" s="2"/>
      <c r="AD96" s="2"/>
    </row>
    <row r="97" spans="3:30" ht="18" customHeight="1">
      <c r="C97" t="s">
        <v>97</v>
      </c>
      <c r="D97" s="34" t="s">
        <v>144</v>
      </c>
      <c r="H97">
        <f>+H94+H95</f>
        <v>7</v>
      </c>
      <c r="K97" s="15">
        <f>+K94+K95</f>
        <v>135</v>
      </c>
      <c r="L97" t="s">
        <v>141</v>
      </c>
      <c r="Z97"/>
      <c r="AC97" s="2"/>
      <c r="AD97" s="2"/>
    </row>
    <row r="98" spans="11:30" ht="8.25" customHeight="1">
      <c r="K98" s="15"/>
      <c r="Z98"/>
      <c r="AC98" s="2"/>
      <c r="AD98" s="2"/>
    </row>
    <row r="99" spans="11:30" ht="6" customHeight="1">
      <c r="K99" s="15"/>
      <c r="Z99"/>
      <c r="AC99" s="2"/>
      <c r="AD99" s="2"/>
    </row>
    <row r="100" spans="2:30" ht="22.5" customHeight="1">
      <c r="B100" s="15" t="s">
        <v>145</v>
      </c>
      <c r="C100" t="s">
        <v>146</v>
      </c>
      <c r="G100" s="107"/>
      <c r="H100" s="107"/>
      <c r="I100" s="21"/>
      <c r="J100" s="21"/>
      <c r="K100" s="107"/>
      <c r="L100" s="107"/>
      <c r="M100" s="107"/>
      <c r="N100" s="107"/>
      <c r="O100" s="57"/>
      <c r="P100" s="146" t="s">
        <v>147</v>
      </c>
      <c r="Q100" s="146"/>
      <c r="R100" s="58"/>
      <c r="S100" s="23"/>
      <c r="T100" s="18"/>
      <c r="U100" s="18"/>
      <c r="V100" s="18"/>
      <c r="W100" s="18"/>
      <c r="X100" s="18"/>
      <c r="Y100" s="18"/>
      <c r="Z100" s="18"/>
      <c r="AA100" s="32"/>
      <c r="AB100" s="32"/>
      <c r="AC100" s="18"/>
      <c r="AD100" s="23"/>
    </row>
    <row r="101" spans="3:30" ht="17.25" customHeight="1">
      <c r="C101" t="s">
        <v>80</v>
      </c>
      <c r="D101" t="s">
        <v>148</v>
      </c>
      <c r="G101" s="128"/>
      <c r="H101" s="128"/>
      <c r="I101" s="47"/>
      <c r="J101" s="47"/>
      <c r="K101" s="143">
        <v>646770</v>
      </c>
      <c r="L101" s="143"/>
      <c r="M101" s="143"/>
      <c r="N101" s="143"/>
      <c r="P101" s="129" t="s">
        <v>149</v>
      </c>
      <c r="Q101" s="129"/>
      <c r="R101" s="21"/>
      <c r="S101" s="59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3:30" ht="17.25" customHeight="1">
      <c r="C102" t="s">
        <v>81</v>
      </c>
      <c r="D102" t="s">
        <v>150</v>
      </c>
      <c r="G102" s="128"/>
      <c r="H102" s="128"/>
      <c r="I102" s="47"/>
      <c r="J102" s="47"/>
      <c r="K102" s="140">
        <v>2592566</v>
      </c>
      <c r="L102" s="140"/>
      <c r="M102" s="140"/>
      <c r="N102" s="140"/>
      <c r="P102" s="129" t="s">
        <v>149</v>
      </c>
      <c r="Q102" s="129"/>
      <c r="R102" s="21"/>
      <c r="S102" s="60"/>
      <c r="T102" s="8"/>
      <c r="U102" s="8"/>
      <c r="V102" s="8"/>
      <c r="W102" s="61"/>
      <c r="X102" s="8"/>
      <c r="Y102" s="8"/>
      <c r="Z102" s="8"/>
      <c r="AA102" s="59"/>
      <c r="AB102" s="59"/>
      <c r="AC102" s="59"/>
      <c r="AD102" s="59"/>
    </row>
    <row r="103" spans="3:30" ht="17.25" customHeight="1">
      <c r="C103" t="s">
        <v>83</v>
      </c>
      <c r="D103" t="s">
        <v>144</v>
      </c>
      <c r="G103" s="128"/>
      <c r="H103" s="128"/>
      <c r="I103" s="47"/>
      <c r="J103" s="47"/>
      <c r="K103" s="144">
        <v>3239336</v>
      </c>
      <c r="L103" s="144"/>
      <c r="M103" s="144"/>
      <c r="N103" s="144"/>
      <c r="P103" s="62"/>
      <c r="Q103" s="62"/>
      <c r="R103" s="21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26:30" ht="12" customHeight="1">
      <c r="Z104"/>
      <c r="AA104"/>
      <c r="AC104" s="2"/>
      <c r="AD104" s="2"/>
    </row>
    <row r="105" spans="2:34" ht="17.25" customHeight="1">
      <c r="B105" s="15" t="s">
        <v>151</v>
      </c>
      <c r="C105" t="s">
        <v>152</v>
      </c>
      <c r="G105" s="20"/>
      <c r="H105" s="107"/>
      <c r="I105" s="107"/>
      <c r="J105" s="107"/>
      <c r="K105" s="107"/>
      <c r="L105" s="21"/>
      <c r="M105" s="107"/>
      <c r="N105" s="107"/>
      <c r="O105" s="107"/>
      <c r="P105" s="107"/>
      <c r="Q105" s="107"/>
      <c r="R105" s="21"/>
      <c r="S105" s="28"/>
      <c r="T105" s="18"/>
      <c r="U105" s="18"/>
      <c r="V105" s="18"/>
      <c r="W105" s="18"/>
      <c r="X105" s="23"/>
      <c r="Y105" s="18"/>
      <c r="Z105" s="18"/>
      <c r="AA105" s="23"/>
      <c r="AB105" s="23"/>
      <c r="AC105" s="23"/>
      <c r="AD105" s="23"/>
      <c r="AE105" s="63"/>
      <c r="AF105" s="64"/>
      <c r="AG105" s="63"/>
      <c r="AH105" s="63"/>
    </row>
    <row r="106" spans="2:34" ht="17.25" customHeight="1">
      <c r="B106" s="15"/>
      <c r="C106" t="s">
        <v>80</v>
      </c>
      <c r="D106" t="s">
        <v>153</v>
      </c>
      <c r="G106" s="20"/>
      <c r="H106" s="121"/>
      <c r="I106" s="121"/>
      <c r="J106" s="121"/>
      <c r="K106" s="121"/>
      <c r="L106" s="21"/>
      <c r="M106" s="132">
        <v>1024673.11</v>
      </c>
      <c r="N106" s="132"/>
      <c r="O106" s="132"/>
      <c r="P106" s="132"/>
      <c r="Q106" s="132"/>
      <c r="R106" s="21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65"/>
      <c r="AF106" s="65"/>
      <c r="AH106" s="65"/>
    </row>
    <row r="107" spans="3:34" ht="17.25" customHeight="1">
      <c r="C107" t="s">
        <v>81</v>
      </c>
      <c r="D107" t="s">
        <v>154</v>
      </c>
      <c r="G107" s="20"/>
      <c r="H107" s="121"/>
      <c r="I107" s="121"/>
      <c r="J107" s="121"/>
      <c r="K107" s="121"/>
      <c r="L107" s="32"/>
      <c r="M107" s="127">
        <v>189275</v>
      </c>
      <c r="N107" s="127"/>
      <c r="O107" s="127"/>
      <c r="P107" s="127"/>
      <c r="Q107" s="127"/>
      <c r="R107" s="32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66"/>
      <c r="AF107" s="65"/>
      <c r="AG107" s="66"/>
      <c r="AH107" s="50"/>
    </row>
    <row r="108" spans="3:30" ht="17.25" customHeight="1">
      <c r="C108" t="s">
        <v>83</v>
      </c>
      <c r="D108" t="s">
        <v>155</v>
      </c>
      <c r="G108" s="20"/>
      <c r="H108" s="121"/>
      <c r="I108" s="121"/>
      <c r="J108" s="121"/>
      <c r="K108" s="121"/>
      <c r="L108" s="32"/>
      <c r="M108" s="127">
        <v>0</v>
      </c>
      <c r="N108" s="127"/>
      <c r="O108" s="127"/>
      <c r="P108" s="127"/>
      <c r="Q108" s="127"/>
      <c r="R108" s="32"/>
      <c r="T108" s="2"/>
      <c r="U108" s="2"/>
      <c r="V108" s="2"/>
      <c r="W108" s="2"/>
      <c r="X108" s="67"/>
      <c r="Y108" s="65"/>
      <c r="Z108" s="65"/>
      <c r="AA108" s="65"/>
      <c r="AB108" s="65"/>
      <c r="AC108" s="65"/>
      <c r="AD108" s="65"/>
    </row>
    <row r="109" spans="3:30" ht="17.25" customHeight="1" thickBot="1">
      <c r="C109" t="s">
        <v>97</v>
      </c>
      <c r="D109" t="s">
        <v>156</v>
      </c>
      <c r="G109" s="20"/>
      <c r="H109" s="141"/>
      <c r="I109" s="141"/>
      <c r="J109" s="141"/>
      <c r="K109" s="141"/>
      <c r="L109" s="50"/>
      <c r="M109" s="142">
        <v>1213948.1099999999</v>
      </c>
      <c r="N109" s="142"/>
      <c r="O109" s="142"/>
      <c r="P109" s="142"/>
      <c r="Q109" s="14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7:30" ht="12" customHeight="1">
      <c r="G110" s="20"/>
      <c r="H110" s="20"/>
      <c r="I110" s="20"/>
      <c r="J110" s="20"/>
      <c r="K110" s="20"/>
      <c r="Z110"/>
      <c r="AC110" s="2"/>
      <c r="AD110" s="2"/>
    </row>
    <row r="111" spans="2:30" ht="17.25" customHeight="1">
      <c r="B111" s="15" t="s">
        <v>157</v>
      </c>
      <c r="C111" t="s">
        <v>158</v>
      </c>
      <c r="G111" s="20"/>
      <c r="H111" s="107"/>
      <c r="I111" s="107"/>
      <c r="J111" s="107"/>
      <c r="K111" s="107"/>
      <c r="L111" s="21"/>
      <c r="M111" s="107"/>
      <c r="N111" s="107"/>
      <c r="O111" s="107"/>
      <c r="P111" s="107"/>
      <c r="Q111" s="107"/>
      <c r="R111" s="21"/>
      <c r="S111" s="28"/>
      <c r="T111" s="23"/>
      <c r="U111" s="18"/>
      <c r="V111" s="18"/>
      <c r="W111" s="18"/>
      <c r="X111" s="23"/>
      <c r="Y111" s="18"/>
      <c r="Z111" s="18"/>
      <c r="AA111" s="32"/>
      <c r="AB111" s="32"/>
      <c r="AC111" s="18"/>
      <c r="AD111" s="23"/>
    </row>
    <row r="112" spans="3:30" ht="17.25" customHeight="1">
      <c r="C112" t="s">
        <v>80</v>
      </c>
      <c r="D112" t="s">
        <v>159</v>
      </c>
      <c r="F112" s="69"/>
      <c r="G112" s="20"/>
      <c r="H112" s="139"/>
      <c r="I112" s="139"/>
      <c r="J112" s="139"/>
      <c r="K112" s="139"/>
      <c r="L112" s="32"/>
      <c r="M112" s="143">
        <v>2568638</v>
      </c>
      <c r="N112" s="143"/>
      <c r="O112" s="143"/>
      <c r="P112" s="143"/>
      <c r="Q112" s="143"/>
      <c r="R112" s="70"/>
      <c r="S112" s="8"/>
      <c r="T112" s="70"/>
      <c r="U112" s="70"/>
      <c r="V112" s="70"/>
      <c r="W112" s="70"/>
      <c r="X112" s="70"/>
      <c r="Y112" s="70"/>
      <c r="Z112" s="70"/>
      <c r="AB112" s="71"/>
      <c r="AC112" s="71"/>
      <c r="AD112" s="71"/>
    </row>
    <row r="113" spans="3:30" ht="17.25" customHeight="1">
      <c r="C113" t="s">
        <v>81</v>
      </c>
      <c r="D113" t="s">
        <v>160</v>
      </c>
      <c r="G113" s="20"/>
      <c r="H113" s="139"/>
      <c r="I113" s="139"/>
      <c r="J113" s="139"/>
      <c r="K113" s="139"/>
      <c r="L113" s="70"/>
      <c r="M113" s="140">
        <v>0</v>
      </c>
      <c r="N113" s="140"/>
      <c r="O113" s="140"/>
      <c r="P113" s="140"/>
      <c r="Q113" s="140"/>
      <c r="Z113"/>
      <c r="AA113" s="8"/>
      <c r="AB113" s="8"/>
      <c r="AC113" s="8"/>
      <c r="AD113" s="8"/>
    </row>
    <row r="114" spans="3:30" ht="17.25" customHeight="1">
      <c r="C114" t="s">
        <v>83</v>
      </c>
      <c r="D114" t="s">
        <v>15</v>
      </c>
      <c r="G114" s="20"/>
      <c r="H114" s="139"/>
      <c r="I114" s="139"/>
      <c r="J114" s="139"/>
      <c r="K114" s="139"/>
      <c r="L114" s="70"/>
      <c r="M114" s="140">
        <v>2568638</v>
      </c>
      <c r="N114" s="140"/>
      <c r="O114" s="140"/>
      <c r="P114" s="140"/>
      <c r="Q114" s="140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3:30" ht="17.25" customHeight="1">
      <c r="C115" t="s">
        <v>97</v>
      </c>
      <c r="D115" t="s">
        <v>161</v>
      </c>
      <c r="G115" s="20"/>
      <c r="H115" s="139"/>
      <c r="I115" s="139"/>
      <c r="J115" s="139"/>
      <c r="K115" s="139"/>
      <c r="M115" s="140">
        <v>1509</v>
      </c>
      <c r="N115" s="140"/>
      <c r="O115" s="140"/>
      <c r="P115" s="140"/>
      <c r="Q115" s="140"/>
      <c r="T115" s="8"/>
      <c r="Z115"/>
      <c r="AA115"/>
      <c r="AB115" s="8"/>
      <c r="AC115" s="8"/>
      <c r="AD115" s="8"/>
    </row>
    <row r="116" spans="3:30" ht="17.25" customHeight="1">
      <c r="C116" t="s">
        <v>99</v>
      </c>
      <c r="D116" t="s">
        <v>162</v>
      </c>
      <c r="G116" s="20"/>
      <c r="H116" s="20"/>
      <c r="I116" s="20"/>
      <c r="J116" s="20"/>
      <c r="K116" s="20"/>
      <c r="M116" s="30"/>
      <c r="N116" s="30"/>
      <c r="O116" s="30"/>
      <c r="P116" s="30"/>
      <c r="Q116" s="30"/>
      <c r="Z116"/>
      <c r="AA116"/>
      <c r="AB116" s="8"/>
      <c r="AC116" s="8"/>
      <c r="AD116" s="8"/>
    </row>
    <row r="117" spans="3:30" ht="17.25" customHeight="1">
      <c r="C117" t="s">
        <v>101</v>
      </c>
      <c r="D117" t="s">
        <v>163</v>
      </c>
      <c r="G117" s="20"/>
      <c r="H117" s="128"/>
      <c r="I117" s="128"/>
      <c r="J117" s="128"/>
      <c r="K117" s="128"/>
      <c r="M117" s="30"/>
      <c r="N117" s="30"/>
      <c r="O117" s="134">
        <v>669189</v>
      </c>
      <c r="P117" s="134"/>
      <c r="Q117" s="111"/>
      <c r="R117" s="20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3:30" ht="17.25" customHeight="1" thickBot="1">
      <c r="C118" s="15" t="s">
        <v>103</v>
      </c>
      <c r="D118" t="s">
        <v>164</v>
      </c>
      <c r="G118" s="20"/>
      <c r="H118" s="137"/>
      <c r="I118" s="137"/>
      <c r="J118" s="137"/>
      <c r="K118" s="137"/>
      <c r="M118" s="68"/>
      <c r="N118" s="138">
        <v>0.20658215140386796</v>
      </c>
      <c r="O118" s="138"/>
      <c r="P118" s="138"/>
      <c r="Q118" s="138"/>
      <c r="R118" s="20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7:30" ht="12" customHeight="1">
      <c r="G119" s="20"/>
      <c r="H119" s="20"/>
      <c r="I119" s="20"/>
      <c r="J119" s="20"/>
      <c r="K119" s="20"/>
      <c r="Z119"/>
      <c r="AC119" s="2"/>
      <c r="AD119" s="2"/>
    </row>
    <row r="120" spans="2:30" ht="17.25" customHeight="1">
      <c r="B120" s="15" t="s">
        <v>165</v>
      </c>
      <c r="C120" t="s">
        <v>166</v>
      </c>
      <c r="G120" s="20"/>
      <c r="H120" s="107"/>
      <c r="I120" s="107"/>
      <c r="J120" s="107"/>
      <c r="K120" s="107"/>
      <c r="L120" s="21"/>
      <c r="M120" s="107"/>
      <c r="N120" s="107"/>
      <c r="O120" s="107"/>
      <c r="P120" s="107"/>
      <c r="Q120" s="107"/>
      <c r="R120" s="21"/>
      <c r="S120" s="28"/>
      <c r="T120" s="18"/>
      <c r="U120" s="18"/>
      <c r="V120" s="18"/>
      <c r="W120" s="18"/>
      <c r="X120" s="23"/>
      <c r="Y120" s="18"/>
      <c r="Z120" s="18"/>
      <c r="AA120" s="32"/>
      <c r="AB120" s="32"/>
      <c r="AC120" s="18"/>
      <c r="AD120" s="23"/>
    </row>
    <row r="121" spans="3:30" ht="17.25" customHeight="1">
      <c r="C121" t="s">
        <v>80</v>
      </c>
      <c r="D121" t="s">
        <v>167</v>
      </c>
      <c r="G121" s="20"/>
      <c r="H121" s="121"/>
      <c r="I121" s="121"/>
      <c r="J121" s="121"/>
      <c r="K121" s="121"/>
      <c r="L121" s="32"/>
      <c r="M121" s="30"/>
      <c r="N121" s="30"/>
      <c r="O121" s="135">
        <v>20.64356897161411</v>
      </c>
      <c r="P121" s="135"/>
      <c r="Q121" s="111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</row>
    <row r="122" spans="3:30" ht="17.25" customHeight="1">
      <c r="C122" t="s">
        <v>81</v>
      </c>
      <c r="D122" t="s">
        <v>168</v>
      </c>
      <c r="F122" s="20"/>
      <c r="G122" s="20"/>
      <c r="H122" s="121"/>
      <c r="I122" s="121"/>
      <c r="J122" s="121"/>
      <c r="K122" s="121"/>
      <c r="L122" s="32"/>
      <c r="M122" s="33"/>
      <c r="N122" s="33"/>
      <c r="O122" s="136">
        <v>122.09283975967753</v>
      </c>
      <c r="P122" s="136"/>
      <c r="Q122" s="129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</row>
    <row r="123" spans="3:30" ht="17.25" customHeight="1">
      <c r="C123" t="s">
        <v>83</v>
      </c>
      <c r="D123" t="s">
        <v>169</v>
      </c>
      <c r="G123" s="20"/>
      <c r="H123" s="128"/>
      <c r="I123" s="128"/>
      <c r="J123" s="128"/>
      <c r="K123" s="128"/>
      <c r="L123" s="32"/>
      <c r="M123" s="33"/>
      <c r="N123" s="134">
        <v>2570147</v>
      </c>
      <c r="O123" s="111"/>
      <c r="P123" s="111"/>
      <c r="Q123" s="111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3:30" ht="17.25" customHeight="1">
      <c r="C124" t="s">
        <v>97</v>
      </c>
      <c r="D124" t="s">
        <v>170</v>
      </c>
      <c r="G124" s="20"/>
      <c r="H124" s="128"/>
      <c r="I124" s="128"/>
      <c r="J124" s="128"/>
      <c r="K124" s="128"/>
      <c r="L124" s="32"/>
      <c r="M124" s="33"/>
      <c r="N124" s="134">
        <v>2568638</v>
      </c>
      <c r="O124" s="111"/>
      <c r="P124" s="111"/>
      <c r="Q124" s="111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</row>
    <row r="125" spans="7:30" ht="5.25" customHeight="1">
      <c r="G125" s="20"/>
      <c r="H125" s="20"/>
      <c r="I125" s="20"/>
      <c r="J125" s="20"/>
      <c r="K125" s="20"/>
      <c r="Z125"/>
      <c r="AA125"/>
      <c r="AB125"/>
      <c r="AD125"/>
    </row>
    <row r="126" spans="1:30" ht="17.25" customHeight="1">
      <c r="A126" s="6" t="s">
        <v>77</v>
      </c>
      <c r="B126" s="7" t="s">
        <v>171</v>
      </c>
      <c r="Z126"/>
      <c r="AC126" s="2"/>
      <c r="AD126" s="2"/>
    </row>
    <row r="127" spans="2:30" ht="17.25" customHeight="1">
      <c r="B127" s="15" t="s">
        <v>172</v>
      </c>
      <c r="C127" t="s">
        <v>173</v>
      </c>
      <c r="Z127"/>
      <c r="AC127" s="2"/>
      <c r="AD127" s="2"/>
    </row>
    <row r="128" spans="3:30" ht="17.25" customHeight="1">
      <c r="C128" t="s">
        <v>80</v>
      </c>
      <c r="D128" t="s">
        <v>144</v>
      </c>
      <c r="F128" s="31">
        <f>+I128+P128</f>
        <v>69</v>
      </c>
      <c r="G128" s="114" t="s">
        <v>174</v>
      </c>
      <c r="H128" s="114"/>
      <c r="I128" s="111">
        <v>43</v>
      </c>
      <c r="J128" s="111"/>
      <c r="K128" s="111"/>
      <c r="L128" s="111"/>
      <c r="N128" s="73" t="s">
        <v>175</v>
      </c>
      <c r="O128" s="18"/>
      <c r="P128" s="111">
        <v>26</v>
      </c>
      <c r="Q128" s="111"/>
      <c r="Z128"/>
      <c r="AC128" s="2"/>
      <c r="AD128" s="2"/>
    </row>
    <row r="129" spans="3:53" ht="17.25" customHeight="1">
      <c r="C129" t="s">
        <v>176</v>
      </c>
      <c r="D129" t="s">
        <v>177</v>
      </c>
      <c r="G129" s="30"/>
      <c r="H129" s="132">
        <v>151.65217391304347</v>
      </c>
      <c r="I129" s="132"/>
      <c r="J129" s="132"/>
      <c r="K129" s="132"/>
      <c r="L129" s="32"/>
      <c r="O129" s="114"/>
      <c r="P129" s="114"/>
      <c r="Q129" s="114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65"/>
      <c r="AT129" s="65"/>
      <c r="AU129" s="65"/>
      <c r="AV129" s="65"/>
      <c r="AW129" s="65"/>
      <c r="AX129" s="65"/>
      <c r="AY129" s="65"/>
      <c r="AZ129" s="65"/>
      <c r="BA129" s="65"/>
    </row>
    <row r="130" spans="3:30" ht="17.25" customHeight="1">
      <c r="C130" t="s">
        <v>83</v>
      </c>
      <c r="D130" t="s">
        <v>178</v>
      </c>
      <c r="G130" s="30"/>
      <c r="H130" s="132">
        <v>16498.20376811595</v>
      </c>
      <c r="I130" s="132"/>
      <c r="J130" s="132"/>
      <c r="K130" s="132"/>
      <c r="L130" s="32"/>
      <c r="O130" s="114"/>
      <c r="P130" s="114"/>
      <c r="Q130" s="114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</row>
    <row r="131" spans="26:30" ht="9.75" customHeight="1">
      <c r="Z131"/>
      <c r="AA131"/>
      <c r="AC131" s="2"/>
      <c r="AD131" s="2"/>
    </row>
    <row r="132" spans="2:30" ht="17.25" customHeight="1">
      <c r="B132" s="15" t="s">
        <v>179</v>
      </c>
      <c r="C132" t="s">
        <v>180</v>
      </c>
      <c r="G132" s="20"/>
      <c r="H132" s="107"/>
      <c r="I132" s="107"/>
      <c r="J132" s="107"/>
      <c r="K132" s="107"/>
      <c r="L132" s="21"/>
      <c r="M132" s="107"/>
      <c r="N132" s="107"/>
      <c r="O132" s="107"/>
      <c r="P132" s="107"/>
      <c r="Q132" s="107"/>
      <c r="R132" s="21"/>
      <c r="Z132"/>
      <c r="AA132"/>
      <c r="AC132" s="2"/>
      <c r="AD132" s="2"/>
    </row>
    <row r="133" spans="3:30" ht="17.25" customHeight="1">
      <c r="C133" t="s">
        <v>80</v>
      </c>
      <c r="D133" t="s">
        <v>181</v>
      </c>
      <c r="F133" s="133"/>
      <c r="G133" s="20"/>
      <c r="H133" s="131"/>
      <c r="I133" s="131"/>
      <c r="J133" s="131"/>
      <c r="K133" s="131"/>
      <c r="L133" s="32"/>
      <c r="M133" s="30"/>
      <c r="N133" s="111">
        <v>408</v>
      </c>
      <c r="O133" s="111"/>
      <c r="P133" s="111"/>
      <c r="Q133" s="111"/>
      <c r="R133" s="20"/>
      <c r="S133" s="74"/>
      <c r="T133" s="74"/>
      <c r="U133" s="74"/>
      <c r="V133" s="74"/>
      <c r="W133" s="74"/>
      <c r="X133" s="74"/>
      <c r="Y133" s="18"/>
      <c r="Z133" s="18"/>
      <c r="AA133" s="18"/>
      <c r="AB133" s="18"/>
      <c r="AC133" s="18"/>
      <c r="AD133" s="18"/>
    </row>
    <row r="134" spans="3:30" ht="17.25" customHeight="1">
      <c r="C134" t="s">
        <v>81</v>
      </c>
      <c r="D134" t="s">
        <v>182</v>
      </c>
      <c r="F134" s="133"/>
      <c r="G134" s="20"/>
      <c r="H134" s="131"/>
      <c r="I134" s="131"/>
      <c r="J134" s="131"/>
      <c r="K134" s="131"/>
      <c r="L134" s="32"/>
      <c r="M134" s="33"/>
      <c r="N134" s="129">
        <v>408</v>
      </c>
      <c r="O134" s="129"/>
      <c r="P134" s="129"/>
      <c r="Q134" s="129"/>
      <c r="R134" s="20"/>
      <c r="S134" s="74"/>
      <c r="T134" s="74"/>
      <c r="U134" s="74"/>
      <c r="V134" s="74"/>
      <c r="W134" s="74"/>
      <c r="X134" s="74"/>
      <c r="Y134" s="18"/>
      <c r="Z134" s="18"/>
      <c r="AA134" s="18"/>
      <c r="AB134" s="18"/>
      <c r="AC134" s="18"/>
      <c r="AD134" s="18"/>
    </row>
    <row r="135" spans="3:30" ht="17.25" customHeight="1">
      <c r="C135" t="s">
        <v>83</v>
      </c>
      <c r="D135" t="s">
        <v>183</v>
      </c>
      <c r="G135" s="20"/>
      <c r="H135" s="131"/>
      <c r="I135" s="131"/>
      <c r="J135" s="131"/>
      <c r="K135" s="131"/>
      <c r="L135" s="32"/>
      <c r="M135" s="33"/>
      <c r="N135" s="129">
        <v>408</v>
      </c>
      <c r="O135" s="129"/>
      <c r="P135" s="129"/>
      <c r="Q135" s="129"/>
      <c r="R135" s="20"/>
      <c r="S135" s="74"/>
      <c r="T135" s="74"/>
      <c r="U135" s="74"/>
      <c r="V135" s="74"/>
      <c r="W135" s="74"/>
      <c r="X135" s="74"/>
      <c r="Y135" s="18"/>
      <c r="Z135" s="18"/>
      <c r="AA135" s="18"/>
      <c r="AB135" s="18"/>
      <c r="AC135" s="18"/>
      <c r="AD135" s="18"/>
    </row>
    <row r="136" spans="7:30" ht="9.75" customHeight="1">
      <c r="G136" s="20"/>
      <c r="H136" s="94"/>
      <c r="I136" s="94"/>
      <c r="J136" s="94"/>
      <c r="K136" s="94"/>
      <c r="S136" s="74"/>
      <c r="Z136"/>
      <c r="AA136"/>
      <c r="AB136"/>
      <c r="AD136"/>
    </row>
    <row r="137" spans="2:30" ht="16.5" customHeight="1">
      <c r="B137" s="15" t="s">
        <v>184</v>
      </c>
      <c r="C137" t="s">
        <v>185</v>
      </c>
      <c r="G137" s="20"/>
      <c r="H137" s="130"/>
      <c r="I137" s="130"/>
      <c r="J137" s="130"/>
      <c r="K137" s="130"/>
      <c r="L137" s="21"/>
      <c r="M137" s="107"/>
      <c r="N137" s="107"/>
      <c r="O137" s="107"/>
      <c r="P137" s="107"/>
      <c r="Q137" s="107"/>
      <c r="R137" s="21"/>
      <c r="S137" s="74"/>
      <c r="Z137"/>
      <c r="AA137"/>
      <c r="AB137"/>
      <c r="AD137"/>
    </row>
    <row r="138" spans="3:35" ht="16.5" customHeight="1">
      <c r="C138" t="s">
        <v>80</v>
      </c>
      <c r="D138" t="s">
        <v>186</v>
      </c>
      <c r="G138" s="20"/>
      <c r="H138" s="122"/>
      <c r="I138" s="126"/>
      <c r="J138" s="126"/>
      <c r="K138" s="126"/>
      <c r="L138" s="32"/>
      <c r="M138" s="96"/>
      <c r="N138" s="111">
        <v>651</v>
      </c>
      <c r="O138" s="111"/>
      <c r="P138" s="111"/>
      <c r="Q138" s="111"/>
      <c r="R138" s="20"/>
      <c r="S138" s="74"/>
      <c r="T138" s="74"/>
      <c r="U138" s="76"/>
      <c r="V138" s="77"/>
      <c r="W138" s="65"/>
      <c r="Y138" s="18"/>
      <c r="Z138" s="18"/>
      <c r="AA138" s="18"/>
      <c r="AB138" s="18"/>
      <c r="AC138" s="18"/>
      <c r="AD138" s="18"/>
      <c r="AE138" s="18"/>
      <c r="AF138" s="18"/>
      <c r="AG138" s="18"/>
      <c r="AI138" s="18"/>
    </row>
    <row r="139" spans="3:30" ht="16.5" customHeight="1">
      <c r="C139" t="s">
        <v>81</v>
      </c>
      <c r="D139" t="s">
        <v>187</v>
      </c>
      <c r="G139" s="20"/>
      <c r="H139" s="122"/>
      <c r="I139" s="126"/>
      <c r="J139" s="126"/>
      <c r="K139" s="126"/>
      <c r="L139" s="32"/>
      <c r="M139" s="75"/>
      <c r="N139" s="129">
        <v>651</v>
      </c>
      <c r="O139" s="129"/>
      <c r="P139" s="129"/>
      <c r="Q139" s="129"/>
      <c r="R139" s="20"/>
      <c r="S139" s="74"/>
      <c r="T139" s="74"/>
      <c r="U139" s="74"/>
      <c r="V139" s="74"/>
      <c r="W139" s="74"/>
      <c r="X139" s="74"/>
      <c r="Y139" s="18"/>
      <c r="Z139" s="18"/>
      <c r="AA139" s="18"/>
      <c r="AB139" s="18"/>
      <c r="AC139" s="18"/>
      <c r="AD139" s="18"/>
    </row>
    <row r="140" spans="3:30" ht="16.5" customHeight="1">
      <c r="C140" t="s">
        <v>83</v>
      </c>
      <c r="D140" t="s">
        <v>188</v>
      </c>
      <c r="G140" s="20"/>
      <c r="H140" s="122"/>
      <c r="I140" s="126"/>
      <c r="J140" s="126"/>
      <c r="K140" s="126"/>
      <c r="L140" s="32"/>
      <c r="M140" s="75"/>
      <c r="N140" s="129">
        <v>651</v>
      </c>
      <c r="O140" s="129"/>
      <c r="P140" s="129"/>
      <c r="Q140" s="129"/>
      <c r="R140" s="20"/>
      <c r="S140" s="74"/>
      <c r="T140" s="74"/>
      <c r="U140" s="74"/>
      <c r="V140" s="74"/>
      <c r="W140" s="74"/>
      <c r="X140" s="74"/>
      <c r="Y140" s="18"/>
      <c r="Z140" s="18"/>
      <c r="AA140" s="18"/>
      <c r="AB140" s="18"/>
      <c r="AC140" s="18"/>
      <c r="AD140" s="18"/>
    </row>
    <row r="141" spans="7:30" ht="8.25" customHeight="1">
      <c r="G141" s="20"/>
      <c r="H141" s="94"/>
      <c r="I141" s="94"/>
      <c r="J141" s="94"/>
      <c r="K141" s="94"/>
      <c r="R141" s="20"/>
      <c r="S141" s="74"/>
      <c r="AC141" s="2"/>
      <c r="AD141" s="2"/>
    </row>
    <row r="142" spans="2:30" ht="15.75" customHeight="1">
      <c r="B142" s="15" t="s">
        <v>189</v>
      </c>
      <c r="C142" t="s">
        <v>190</v>
      </c>
      <c r="G142" s="20"/>
      <c r="H142" s="130"/>
      <c r="I142" s="130"/>
      <c r="J142" s="130"/>
      <c r="K142" s="130"/>
      <c r="L142" s="21"/>
      <c r="M142" s="107"/>
      <c r="N142" s="107"/>
      <c r="O142" s="107"/>
      <c r="P142" s="107"/>
      <c r="Q142" s="107"/>
      <c r="R142" s="21"/>
      <c r="S142" s="78"/>
      <c r="T142" s="18"/>
      <c r="U142" s="23"/>
      <c r="V142" s="18"/>
      <c r="W142" s="18"/>
      <c r="X142" s="18"/>
      <c r="Y142" s="18"/>
      <c r="Z142" s="32"/>
      <c r="AA142" s="32"/>
      <c r="AB142" s="32"/>
      <c r="AC142" s="32"/>
      <c r="AD142" s="32"/>
    </row>
    <row r="143" spans="3:30" ht="15.75" customHeight="1">
      <c r="C143" t="s">
        <v>80</v>
      </c>
      <c r="D143" t="s">
        <v>191</v>
      </c>
      <c r="G143" s="20"/>
      <c r="H143" s="122"/>
      <c r="I143" s="122"/>
      <c r="J143" s="122"/>
      <c r="K143" s="122"/>
      <c r="L143" s="32"/>
      <c r="M143" s="30"/>
      <c r="N143" s="123">
        <v>31</v>
      </c>
      <c r="O143" s="123"/>
      <c r="P143" s="123"/>
      <c r="Q143" s="123"/>
      <c r="R143" s="20"/>
      <c r="S143" s="74"/>
      <c r="T143" s="18"/>
      <c r="U143" s="79"/>
      <c r="V143" s="79"/>
      <c r="W143" s="18"/>
      <c r="X143" s="18"/>
      <c r="Y143" s="18"/>
      <c r="Z143" s="80"/>
      <c r="AA143" s="80"/>
      <c r="AB143" s="81"/>
      <c r="AC143" s="81"/>
      <c r="AD143" s="81"/>
    </row>
    <row r="144" spans="3:30" ht="15.75" customHeight="1">
      <c r="C144" t="s">
        <v>81</v>
      </c>
      <c r="D144" t="s">
        <v>192</v>
      </c>
      <c r="G144" s="20"/>
      <c r="H144" s="128"/>
      <c r="I144" s="126"/>
      <c r="J144" s="126"/>
      <c r="K144" s="126"/>
      <c r="L144" s="32"/>
      <c r="M144" s="33"/>
      <c r="N144" s="124">
        <v>3</v>
      </c>
      <c r="O144" s="124"/>
      <c r="P144" s="124"/>
      <c r="Q144" s="124"/>
      <c r="R144" s="20"/>
      <c r="S144" s="80"/>
      <c r="U144" s="79"/>
      <c r="W144" s="18"/>
      <c r="X144" s="18"/>
      <c r="Y144" s="18"/>
      <c r="Z144" s="80"/>
      <c r="AA144" s="32"/>
      <c r="AC144" s="2"/>
      <c r="AD144" s="2"/>
    </row>
    <row r="145" spans="3:30" ht="15.75" customHeight="1">
      <c r="C145" t="s">
        <v>83</v>
      </c>
      <c r="D145" t="s">
        <v>193</v>
      </c>
      <c r="G145" s="20"/>
      <c r="H145" s="121"/>
      <c r="I145" s="121"/>
      <c r="J145" s="121"/>
      <c r="K145" s="121"/>
      <c r="L145" s="32"/>
      <c r="M145" s="33"/>
      <c r="N145" s="127">
        <v>764445</v>
      </c>
      <c r="O145" s="127"/>
      <c r="P145" s="127"/>
      <c r="Q145" s="127"/>
      <c r="R145" s="20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3:30" ht="15.75" customHeight="1">
      <c r="C146" t="s">
        <v>97</v>
      </c>
      <c r="D146" t="s">
        <v>194</v>
      </c>
      <c r="G146" s="20"/>
      <c r="H146" s="121"/>
      <c r="I146" s="121"/>
      <c r="J146" s="121"/>
      <c r="K146" s="121"/>
      <c r="L146" s="32"/>
      <c r="R146" s="20"/>
      <c r="S146" s="74"/>
      <c r="AC146" s="2"/>
      <c r="AD146" s="2"/>
    </row>
    <row r="147" spans="4:30" ht="15.75" customHeight="1">
      <c r="D147" s="15" t="s">
        <v>195</v>
      </c>
      <c r="G147" s="95"/>
      <c r="H147" s="122"/>
      <c r="I147" s="122"/>
      <c r="J147" s="122"/>
      <c r="K147" s="122"/>
      <c r="L147" s="32"/>
      <c r="M147" s="30"/>
      <c r="N147" s="123">
        <v>31</v>
      </c>
      <c r="O147" s="123"/>
      <c r="P147" s="123"/>
      <c r="Q147" s="123"/>
      <c r="R147" s="20"/>
      <c r="S147" s="74"/>
      <c r="T147" s="18"/>
      <c r="Y147" s="18"/>
      <c r="Z147" s="80"/>
      <c r="AA147" s="80"/>
      <c r="AB147" s="80"/>
      <c r="AC147" s="80"/>
      <c r="AD147" s="80"/>
    </row>
    <row r="148" spans="4:30" ht="15.75" customHeight="1">
      <c r="D148" s="15" t="s">
        <v>196</v>
      </c>
      <c r="G148" s="95"/>
      <c r="H148" s="122"/>
      <c r="I148" s="122"/>
      <c r="J148" s="122"/>
      <c r="K148" s="122"/>
      <c r="L148" s="32"/>
      <c r="M148" s="33"/>
      <c r="N148" s="124">
        <v>31</v>
      </c>
      <c r="O148" s="124"/>
      <c r="P148" s="124"/>
      <c r="Q148" s="124"/>
      <c r="R148" s="20"/>
      <c r="S148" s="74"/>
      <c r="T148" s="18"/>
      <c r="Y148" s="18"/>
      <c r="Z148" s="80"/>
      <c r="AA148" s="80"/>
      <c r="AB148" s="80"/>
      <c r="AC148" s="80"/>
      <c r="AD148" s="80"/>
    </row>
    <row r="149" spans="4:30" ht="15.75" customHeight="1">
      <c r="D149" s="15" t="s">
        <v>197</v>
      </c>
      <c r="G149" s="95"/>
      <c r="H149" s="125"/>
      <c r="I149" s="126"/>
      <c r="J149" s="126"/>
      <c r="K149" s="126"/>
      <c r="L149" s="32"/>
      <c r="M149" s="33"/>
      <c r="N149" s="127">
        <v>0</v>
      </c>
      <c r="O149" s="127"/>
      <c r="P149" s="127"/>
      <c r="Q149" s="127"/>
      <c r="R149" s="20"/>
      <c r="Y149" s="18"/>
      <c r="Z149" s="80"/>
      <c r="AC149" s="2"/>
      <c r="AD149" s="2"/>
    </row>
    <row r="150" spans="1:30" ht="22.5" customHeight="1">
      <c r="A150" s="6" t="s">
        <v>198</v>
      </c>
      <c r="B150" s="7" t="s">
        <v>199</v>
      </c>
      <c r="C150" s="7"/>
      <c r="G150" s="20"/>
      <c r="H150" s="20"/>
      <c r="I150" s="20"/>
      <c r="J150" s="20"/>
      <c r="K150" s="20"/>
      <c r="R150" s="20"/>
      <c r="AC150" s="2"/>
      <c r="AD150" s="2"/>
    </row>
    <row r="151" spans="29:30" ht="12" customHeight="1">
      <c r="AC151" s="2"/>
      <c r="AD151" s="2"/>
    </row>
    <row r="152" spans="2:30" ht="17.25" customHeight="1">
      <c r="B152" s="15" t="s">
        <v>200</v>
      </c>
      <c r="C152" t="s">
        <v>201</v>
      </c>
      <c r="AC152" s="2"/>
      <c r="AD152" s="2"/>
    </row>
    <row r="153" spans="3:30" ht="17.25" customHeight="1">
      <c r="C153" t="s">
        <v>202</v>
      </c>
      <c r="G153" s="116" t="s">
        <v>203</v>
      </c>
      <c r="H153" s="116"/>
      <c r="I153" s="116"/>
      <c r="J153" s="116"/>
      <c r="K153" s="116"/>
      <c r="L153" s="116"/>
      <c r="M153" s="21"/>
      <c r="N153" s="116" t="s">
        <v>204</v>
      </c>
      <c r="O153" s="116"/>
      <c r="P153" s="116"/>
      <c r="Q153" s="116"/>
      <c r="R153" s="16"/>
      <c r="T153" s="18"/>
      <c r="U153" s="18"/>
      <c r="V153" s="18"/>
      <c r="W153" s="18"/>
      <c r="X153" s="18"/>
      <c r="Y153" s="18"/>
      <c r="AC153" s="2"/>
      <c r="AD153" s="2"/>
    </row>
    <row r="154" spans="3:30" ht="17.25" customHeight="1">
      <c r="C154" t="s">
        <v>80</v>
      </c>
      <c r="D154" t="s">
        <v>205</v>
      </c>
      <c r="AC154" s="2"/>
      <c r="AD154" s="2"/>
    </row>
    <row r="155" spans="3:30" ht="17.25" customHeight="1">
      <c r="C155" t="s">
        <v>81</v>
      </c>
      <c r="D155" t="s">
        <v>206</v>
      </c>
      <c r="G155" s="117"/>
      <c r="H155" s="117"/>
      <c r="I155" s="117"/>
      <c r="J155" s="117"/>
      <c r="K155" s="117"/>
      <c r="L155" s="117"/>
      <c r="M155" s="37"/>
      <c r="N155" s="118"/>
      <c r="O155" s="118"/>
      <c r="P155" s="118"/>
      <c r="Q155" s="118"/>
      <c r="R155" s="82"/>
      <c r="AC155" s="2"/>
      <c r="AD155" s="2"/>
    </row>
    <row r="156" spans="3:30" ht="17.25" customHeight="1">
      <c r="C156" t="s">
        <v>83</v>
      </c>
      <c r="D156" t="s">
        <v>207</v>
      </c>
      <c r="AC156" s="2"/>
      <c r="AD156" s="2"/>
    </row>
    <row r="157" spans="3:30" ht="17.25" customHeight="1">
      <c r="C157" t="s">
        <v>97</v>
      </c>
      <c r="D157" t="s">
        <v>208</v>
      </c>
      <c r="AC157" s="2"/>
      <c r="AD157" s="2"/>
    </row>
    <row r="158" spans="3:30" ht="17.25" customHeight="1">
      <c r="C158" t="s">
        <v>99</v>
      </c>
      <c r="D158" t="s">
        <v>209</v>
      </c>
      <c r="AC158" s="2"/>
      <c r="AD158" s="2"/>
    </row>
    <row r="159" spans="3:30" ht="17.25" customHeight="1">
      <c r="C159" t="s">
        <v>101</v>
      </c>
      <c r="D159" t="s">
        <v>210</v>
      </c>
      <c r="AC159" s="2"/>
      <c r="AD159" s="2"/>
    </row>
    <row r="160" spans="29:30" ht="12" customHeight="1">
      <c r="AC160" s="2"/>
      <c r="AD160" s="2"/>
    </row>
    <row r="161" spans="2:30" ht="17.25" customHeight="1">
      <c r="B161" s="15" t="s">
        <v>211</v>
      </c>
      <c r="C161" t="s">
        <v>212</v>
      </c>
      <c r="K161" s="119" t="s">
        <v>213</v>
      </c>
      <c r="L161" s="119"/>
      <c r="M161" s="119"/>
      <c r="N161" s="119"/>
      <c r="O161" s="119"/>
      <c r="P161" s="119"/>
      <c r="Q161" s="119"/>
      <c r="R161" s="18"/>
      <c r="T161" s="18"/>
      <c r="U161" s="18"/>
      <c r="V161" s="18"/>
      <c r="W161" s="18"/>
      <c r="X161" s="18"/>
      <c r="Y161" s="18"/>
      <c r="Z161" s="32"/>
      <c r="AC161" s="2"/>
      <c r="AD161" s="2"/>
    </row>
    <row r="162" spans="3:30" ht="17.25" customHeight="1">
      <c r="C162" t="s">
        <v>202</v>
      </c>
      <c r="F162" s="114" t="s">
        <v>214</v>
      </c>
      <c r="G162" s="114"/>
      <c r="H162" s="114"/>
      <c r="I162" s="18"/>
      <c r="J162" s="18"/>
      <c r="K162" s="120"/>
      <c r="L162" s="120"/>
      <c r="M162" s="120"/>
      <c r="N162" s="120"/>
      <c r="P162" s="120"/>
      <c r="Q162" s="120"/>
      <c r="R162" s="16"/>
      <c r="S162" s="18"/>
      <c r="T162" s="18"/>
      <c r="U162" s="18"/>
      <c r="V162" s="18"/>
      <c r="W162" s="18"/>
      <c r="X162" s="23"/>
      <c r="Y162" s="18"/>
      <c r="Z162" s="18"/>
      <c r="AA162" s="18"/>
      <c r="AB162" s="18"/>
      <c r="AC162" s="18"/>
      <c r="AD162" s="23"/>
    </row>
    <row r="163" spans="3:30" ht="17.25" customHeight="1">
      <c r="C163" t="s">
        <v>80</v>
      </c>
      <c r="D163" t="s">
        <v>205</v>
      </c>
      <c r="K163" s="20"/>
      <c r="L163" s="20"/>
      <c r="M163" s="20"/>
      <c r="N163" s="20"/>
      <c r="R163" s="20"/>
      <c r="AC163" s="2"/>
      <c r="AD163" s="2"/>
    </row>
    <row r="164" spans="3:30" ht="17.25" customHeight="1">
      <c r="C164" t="s">
        <v>81</v>
      </c>
      <c r="D164" t="s">
        <v>206</v>
      </c>
      <c r="K164" s="112"/>
      <c r="L164" s="112"/>
      <c r="M164" s="112"/>
      <c r="N164" s="112"/>
      <c r="O164" s="34"/>
      <c r="P164" s="113">
        <v>7306836</v>
      </c>
      <c r="Q164" s="113"/>
      <c r="R164" s="83"/>
      <c r="T164" s="28"/>
      <c r="U164" s="28"/>
      <c r="V164" s="28"/>
      <c r="W164" s="28"/>
      <c r="X164" s="28"/>
      <c r="Y164" s="28"/>
      <c r="AC164" s="2"/>
      <c r="AD164" s="2"/>
    </row>
    <row r="165" spans="3:18" ht="17.25" customHeight="1">
      <c r="C165" t="s">
        <v>83</v>
      </c>
      <c r="D165" t="s">
        <v>207</v>
      </c>
      <c r="K165" s="107"/>
      <c r="L165" s="107"/>
      <c r="M165" s="107"/>
      <c r="N165" s="107"/>
      <c r="O165" s="18"/>
      <c r="P165" s="18"/>
      <c r="Q165" s="18"/>
      <c r="R165" s="21"/>
    </row>
    <row r="166" spans="3:18" ht="17.25" customHeight="1">
      <c r="C166" t="s">
        <v>97</v>
      </c>
      <c r="D166" t="s">
        <v>208</v>
      </c>
      <c r="K166" s="20"/>
      <c r="L166" s="20"/>
      <c r="M166" s="20"/>
      <c r="N166" s="20"/>
      <c r="R166" s="20"/>
    </row>
    <row r="167" ht="12" customHeight="1">
      <c r="R167" s="20"/>
    </row>
    <row r="168" spans="2:3" ht="17.25" customHeight="1">
      <c r="B168" s="15" t="s">
        <v>215</v>
      </c>
      <c r="C168" t="s">
        <v>216</v>
      </c>
    </row>
    <row r="169" spans="3:25" ht="17.25" customHeight="1" thickBot="1">
      <c r="C169" s="114" t="s">
        <v>217</v>
      </c>
      <c r="D169" s="114"/>
      <c r="E169" s="114"/>
      <c r="F169" s="115" t="s">
        <v>218</v>
      </c>
      <c r="G169" s="115"/>
      <c r="H169" s="115"/>
      <c r="I169" s="5"/>
      <c r="J169" s="5"/>
      <c r="K169" s="115" t="s">
        <v>219</v>
      </c>
      <c r="L169" s="115"/>
      <c r="M169" s="115"/>
      <c r="N169" s="115"/>
      <c r="P169" s="115" t="s">
        <v>220</v>
      </c>
      <c r="Q169" s="115"/>
      <c r="R169" s="16"/>
      <c r="T169" s="18"/>
      <c r="U169" s="18"/>
      <c r="V169" s="18"/>
      <c r="W169" s="18"/>
      <c r="X169" s="18"/>
      <c r="Y169" s="18"/>
    </row>
    <row r="170" spans="3:4" ht="17.25" customHeight="1">
      <c r="C170" t="s">
        <v>80</v>
      </c>
      <c r="D170" t="s">
        <v>205</v>
      </c>
    </row>
    <row r="171" spans="3:25" ht="17.25" customHeight="1">
      <c r="C171" t="s">
        <v>81</v>
      </c>
      <c r="D171" t="s">
        <v>221</v>
      </c>
      <c r="F171" s="111"/>
      <c r="G171" s="111"/>
      <c r="H171" s="111"/>
      <c r="I171" s="21"/>
      <c r="K171" s="30"/>
      <c r="L171" s="30"/>
      <c r="M171" s="30"/>
      <c r="N171" s="30"/>
      <c r="P171" s="30"/>
      <c r="Q171" s="30"/>
      <c r="R171" s="20"/>
      <c r="T171" s="20"/>
      <c r="U171" s="20"/>
      <c r="V171" s="20"/>
      <c r="W171" s="20"/>
      <c r="X171" s="20"/>
      <c r="Y171" s="20"/>
    </row>
    <row r="172" spans="3:25" ht="17.25" customHeight="1">
      <c r="C172" t="s">
        <v>83</v>
      </c>
      <c r="D172" t="s">
        <v>222</v>
      </c>
      <c r="F172" s="111"/>
      <c r="G172" s="111"/>
      <c r="H172" s="111"/>
      <c r="I172" s="21"/>
      <c r="J172" s="21"/>
      <c r="K172" s="30"/>
      <c r="L172" s="30"/>
      <c r="M172" s="30"/>
      <c r="N172" s="30"/>
      <c r="P172" s="30"/>
      <c r="Q172" s="30"/>
      <c r="R172" s="20"/>
      <c r="T172" s="20"/>
      <c r="U172" s="20"/>
      <c r="V172" s="20"/>
      <c r="W172" s="20"/>
      <c r="X172" s="20"/>
      <c r="Y172" s="20"/>
    </row>
    <row r="173" spans="3:25" ht="17.25" customHeight="1">
      <c r="C173" t="s">
        <v>97</v>
      </c>
      <c r="D173" t="s">
        <v>223</v>
      </c>
      <c r="F173" s="111"/>
      <c r="G173" s="111"/>
      <c r="H173" s="111"/>
      <c r="I173" s="21"/>
      <c r="J173" s="21"/>
      <c r="K173" s="30"/>
      <c r="L173" s="30"/>
      <c r="M173" s="30"/>
      <c r="N173" s="30"/>
      <c r="P173" s="30"/>
      <c r="Q173" s="30"/>
      <c r="R173" s="20"/>
      <c r="T173" s="20"/>
      <c r="U173" s="20"/>
      <c r="V173" s="20"/>
      <c r="W173" s="20"/>
      <c r="X173" s="20"/>
      <c r="Y173" s="20"/>
    </row>
    <row r="174" spans="3:25" ht="17.25" customHeight="1">
      <c r="C174" t="s">
        <v>99</v>
      </c>
      <c r="D174" t="s">
        <v>224</v>
      </c>
      <c r="F174" s="111"/>
      <c r="G174" s="111"/>
      <c r="H174" s="111"/>
      <c r="I174" s="21"/>
      <c r="J174" s="21"/>
      <c r="K174" s="30"/>
      <c r="L174" s="30"/>
      <c r="M174" s="30"/>
      <c r="N174" s="30"/>
      <c r="P174" s="30"/>
      <c r="Q174" s="30"/>
      <c r="R174" s="20"/>
      <c r="T174" s="20"/>
      <c r="U174" s="20"/>
      <c r="V174" s="20"/>
      <c r="W174" s="20"/>
      <c r="X174" s="20"/>
      <c r="Y174" s="20"/>
    </row>
    <row r="175" spans="3:25" ht="17.25" customHeight="1">
      <c r="C175" t="s">
        <v>101</v>
      </c>
      <c r="D175" t="s">
        <v>225</v>
      </c>
      <c r="F175" s="111"/>
      <c r="G175" s="111"/>
      <c r="H175" s="111"/>
      <c r="I175" s="21"/>
      <c r="J175" s="21"/>
      <c r="K175" s="30"/>
      <c r="L175" s="30"/>
      <c r="M175" s="30"/>
      <c r="N175" s="30"/>
      <c r="P175" s="30"/>
      <c r="Q175" s="30"/>
      <c r="R175" s="20"/>
      <c r="T175" s="20"/>
      <c r="U175" s="20"/>
      <c r="V175" s="20"/>
      <c r="W175" s="20"/>
      <c r="X175" s="20"/>
      <c r="Y175" s="20"/>
    </row>
    <row r="176" spans="3:25" ht="17.25" customHeight="1">
      <c r="C176" t="s">
        <v>103</v>
      </c>
      <c r="D176" t="s">
        <v>226</v>
      </c>
      <c r="F176" s="111"/>
      <c r="G176" s="111"/>
      <c r="H176" s="111"/>
      <c r="I176" s="31"/>
      <c r="J176" s="21"/>
      <c r="K176" s="30"/>
      <c r="L176" s="30"/>
      <c r="M176" s="30"/>
      <c r="N176" s="30"/>
      <c r="P176" s="30"/>
      <c r="Q176" s="30"/>
      <c r="R176" s="20"/>
      <c r="T176" s="20"/>
      <c r="U176" s="20"/>
      <c r="V176" s="20"/>
      <c r="W176" s="20"/>
      <c r="X176" s="20"/>
      <c r="Y176" s="20"/>
    </row>
    <row r="177" spans="3:25" ht="23.25" customHeight="1">
      <c r="C177" t="s">
        <v>105</v>
      </c>
      <c r="D177" t="s">
        <v>227</v>
      </c>
      <c r="F177" s="105"/>
      <c r="G177" s="105"/>
      <c r="H177" s="105"/>
      <c r="I177" s="105"/>
      <c r="K177" s="106"/>
      <c r="L177" s="106"/>
      <c r="M177" s="106"/>
      <c r="N177" s="106"/>
      <c r="P177" s="84"/>
      <c r="Q177" s="84"/>
      <c r="R177" s="16"/>
      <c r="T177" s="20"/>
      <c r="U177" s="20"/>
      <c r="V177" s="20"/>
      <c r="W177" s="20"/>
      <c r="X177" s="20"/>
      <c r="Y177" s="20"/>
    </row>
    <row r="178" spans="6:18" ht="11.25" customHeight="1">
      <c r="F178" s="20"/>
      <c r="G178" s="20"/>
      <c r="H178" s="20"/>
      <c r="I178" s="20"/>
      <c r="J178" s="20"/>
      <c r="R178" s="20"/>
    </row>
    <row r="179" spans="1:2" ht="17.25" customHeight="1">
      <c r="A179" s="6" t="s">
        <v>228</v>
      </c>
      <c r="B179" s="7" t="s">
        <v>229</v>
      </c>
    </row>
    <row r="180" ht="11.25" customHeight="1"/>
    <row r="181" spans="2:3" ht="17.25" customHeight="1">
      <c r="B181" s="15" t="s">
        <v>230</v>
      </c>
      <c r="C181" t="s">
        <v>231</v>
      </c>
    </row>
    <row r="182" ht="12" customHeight="1"/>
    <row r="183" spans="3:15" ht="17.25" customHeight="1">
      <c r="C183" t="s">
        <v>232</v>
      </c>
      <c r="E183" t="s">
        <v>233</v>
      </c>
      <c r="F183" t="s">
        <v>234</v>
      </c>
      <c r="H183" t="s">
        <v>235</v>
      </c>
      <c r="K183" t="s">
        <v>236</v>
      </c>
      <c r="O183" t="s">
        <v>237</v>
      </c>
    </row>
    <row r="184" ht="12" customHeight="1"/>
    <row r="185" spans="2:3" ht="17.25" customHeight="1">
      <c r="B185" s="15" t="s">
        <v>238</v>
      </c>
      <c r="C185" t="s">
        <v>239</v>
      </c>
    </row>
    <row r="186" spans="3:4" ht="17.25" customHeight="1">
      <c r="C186" t="s">
        <v>80</v>
      </c>
      <c r="D186" t="s">
        <v>240</v>
      </c>
    </row>
    <row r="187" spans="3:4" ht="17.25" customHeight="1">
      <c r="C187" t="s">
        <v>81</v>
      </c>
      <c r="D187" t="s">
        <v>241</v>
      </c>
    </row>
    <row r="188" spans="3:4" ht="17.25" customHeight="1">
      <c r="C188" t="s">
        <v>83</v>
      </c>
      <c r="D188" t="s">
        <v>242</v>
      </c>
    </row>
    <row r="189" spans="3:4" ht="17.25" customHeight="1">
      <c r="C189" t="s">
        <v>97</v>
      </c>
      <c r="D189" t="s">
        <v>243</v>
      </c>
    </row>
    <row r="190" spans="3:4" ht="17.25" customHeight="1">
      <c r="C190" t="s">
        <v>99</v>
      </c>
      <c r="D190" t="s">
        <v>244</v>
      </c>
    </row>
    <row r="191" spans="3:4" ht="17.25" customHeight="1">
      <c r="C191" t="s">
        <v>101</v>
      </c>
      <c r="D191" t="s">
        <v>245</v>
      </c>
    </row>
    <row r="192" spans="3:4" ht="17.25" customHeight="1">
      <c r="C192" t="s">
        <v>103</v>
      </c>
      <c r="D192" t="s">
        <v>246</v>
      </c>
    </row>
    <row r="193" ht="11.25" customHeight="1"/>
    <row r="194" spans="1:8" ht="18.75" customHeight="1">
      <c r="A194" t="s">
        <v>247</v>
      </c>
      <c r="H194" t="s">
        <v>248</v>
      </c>
    </row>
    <row r="195" ht="14.25" customHeight="1"/>
    <row r="196" ht="14.25" customHeight="1"/>
    <row r="197" spans="1:8" ht="15" customHeight="1">
      <c r="A197" s="7" t="s">
        <v>249</v>
      </c>
      <c r="H197" s="7" t="s">
        <v>250</v>
      </c>
    </row>
    <row r="198" spans="1:8" ht="15" customHeight="1">
      <c r="A198" t="s">
        <v>251</v>
      </c>
      <c r="H198" t="s">
        <v>252</v>
      </c>
    </row>
    <row r="200" ht="12.75">
      <c r="K200" s="85"/>
    </row>
    <row r="201" spans="1:30" s="20" customFormat="1" ht="12.75">
      <c r="A201" s="20" t="s">
        <v>253</v>
      </c>
      <c r="S201" s="86"/>
      <c r="Z201" s="86"/>
      <c r="AA201" s="86"/>
      <c r="AB201" s="86"/>
      <c r="AD201" s="87"/>
    </row>
    <row r="202" spans="19:30" s="20" customFormat="1" ht="12.75">
      <c r="S202" s="86"/>
      <c r="Z202" s="86"/>
      <c r="AA202" s="86"/>
      <c r="AB202" s="86"/>
      <c r="AD202" s="87"/>
    </row>
    <row r="203" spans="19:30" s="20" customFormat="1" ht="12.75">
      <c r="S203" s="86"/>
      <c r="Z203" s="86"/>
      <c r="AA203" s="86"/>
      <c r="AB203" s="86"/>
      <c r="AD203" s="87"/>
    </row>
    <row r="204" spans="1:30" s="20" customFormat="1" ht="12.75">
      <c r="A204" s="88"/>
      <c r="B204" s="88"/>
      <c r="C204" s="88"/>
      <c r="D204" s="88"/>
      <c r="E204" s="88"/>
      <c r="S204" s="86"/>
      <c r="Z204" s="86"/>
      <c r="AA204" s="86"/>
      <c r="AB204" s="86"/>
      <c r="AD204" s="87"/>
    </row>
    <row r="205" spans="1:30" s="20" customFormat="1" ht="12.75">
      <c r="A205" s="107" t="s">
        <v>254</v>
      </c>
      <c r="B205" s="107"/>
      <c r="C205" s="107"/>
      <c r="D205" s="107"/>
      <c r="E205" s="107"/>
      <c r="S205" s="86"/>
      <c r="Z205" s="86"/>
      <c r="AA205" s="86"/>
      <c r="AB205" s="86"/>
      <c r="AD205" s="87"/>
    </row>
    <row r="206" spans="1:4" ht="12.75">
      <c r="A206" s="30"/>
      <c r="B206" s="30"/>
      <c r="C206" s="30"/>
      <c r="D206" s="30"/>
    </row>
    <row r="207" spans="1:4" ht="12.75">
      <c r="A207" s="108"/>
      <c r="B207" s="108"/>
      <c r="C207" s="108"/>
      <c r="D207" s="108"/>
    </row>
    <row r="210" spans="11:14" ht="12.75">
      <c r="K210" s="34"/>
      <c r="N210" s="34"/>
    </row>
    <row r="211" ht="12.75">
      <c r="F211" s="89"/>
    </row>
    <row r="216" ht="12.75">
      <c r="N216" s="35"/>
    </row>
    <row r="217" spans="11:30" s="20" customFormat="1" ht="12.75">
      <c r="K217" s="97"/>
      <c r="S217" s="86"/>
      <c r="Z217" s="86"/>
      <c r="AA217" s="86"/>
      <c r="AB217" s="86"/>
      <c r="AD217" s="87"/>
    </row>
    <row r="218" spans="14:30" s="20" customFormat="1" ht="12.75">
      <c r="N218" s="98"/>
      <c r="S218" s="86"/>
      <c r="Z218" s="86"/>
      <c r="AA218" s="86"/>
      <c r="AB218" s="86"/>
      <c r="AD218" s="87"/>
    </row>
    <row r="219" spans="14:30" s="20" customFormat="1" ht="12.75">
      <c r="N219" s="98"/>
      <c r="S219" s="86"/>
      <c r="Z219" s="86"/>
      <c r="AA219" s="86"/>
      <c r="AB219" s="86"/>
      <c r="AD219" s="87"/>
    </row>
    <row r="220" spans="19:30" s="20" customFormat="1" ht="12.75">
      <c r="S220" s="86"/>
      <c r="Z220" s="86"/>
      <c r="AA220" s="86"/>
      <c r="AB220" s="86"/>
      <c r="AD220" s="87"/>
    </row>
    <row r="221" spans="1:30" s="20" customFormat="1" ht="12.75">
      <c r="A221" s="109"/>
      <c r="B221" s="109"/>
      <c r="C221" s="99"/>
      <c r="D221" s="100"/>
      <c r="S221" s="86"/>
      <c r="Z221" s="86"/>
      <c r="AA221" s="86"/>
      <c r="AB221" s="86"/>
      <c r="AD221" s="87"/>
    </row>
    <row r="222" spans="1:30" s="20" customFormat="1" ht="12.75">
      <c r="A222" s="110"/>
      <c r="B222" s="110"/>
      <c r="C222" s="110"/>
      <c r="D222" s="101"/>
      <c r="E222" s="102"/>
      <c r="S222" s="86"/>
      <c r="Z222" s="86"/>
      <c r="AA222" s="86"/>
      <c r="AB222" s="86"/>
      <c r="AD222" s="87"/>
    </row>
    <row r="223" spans="19:30" s="20" customFormat="1" ht="12.75">
      <c r="S223" s="86"/>
      <c r="Z223" s="86"/>
      <c r="AA223" s="86"/>
      <c r="AB223" s="86"/>
      <c r="AD223" s="87"/>
    </row>
    <row r="224" spans="4:30" s="20" customFormat="1" ht="12.75">
      <c r="D224" s="93"/>
      <c r="S224" s="86"/>
      <c r="Z224" s="86"/>
      <c r="AA224" s="86"/>
      <c r="AB224" s="86"/>
      <c r="AD224" s="87"/>
    </row>
    <row r="225" spans="4:30" s="20" customFormat="1" ht="12.75">
      <c r="D225" s="103"/>
      <c r="S225" s="86"/>
      <c r="Z225" s="86"/>
      <c r="AA225" s="86"/>
      <c r="AB225" s="86"/>
      <c r="AD225" s="87"/>
    </row>
    <row r="226" spans="19:30" s="20" customFormat="1" ht="12.75">
      <c r="S226" s="86"/>
      <c r="Z226" s="86"/>
      <c r="AA226" s="86"/>
      <c r="AB226" s="86"/>
      <c r="AD226" s="87"/>
    </row>
    <row r="227" spans="1:30" s="20" customFormat="1" ht="12.75">
      <c r="A227" s="104"/>
      <c r="C227" s="101"/>
      <c r="D227" s="103"/>
      <c r="S227" s="86"/>
      <c r="Z227" s="86"/>
      <c r="AA227" s="86"/>
      <c r="AB227" s="86"/>
      <c r="AD227" s="87"/>
    </row>
    <row r="228" spans="19:30" s="20" customFormat="1" ht="12.75">
      <c r="S228" s="86"/>
      <c r="Z228" s="86"/>
      <c r="AA228" s="86"/>
      <c r="AB228" s="86"/>
      <c r="AD228" s="87"/>
    </row>
    <row r="229" spans="19:30" s="20" customFormat="1" ht="12.75">
      <c r="S229" s="86"/>
      <c r="Z229" s="86"/>
      <c r="AA229" s="86"/>
      <c r="AB229" s="86"/>
      <c r="AD229" s="87"/>
    </row>
    <row r="230" spans="19:30" s="20" customFormat="1" ht="12.75">
      <c r="S230" s="86"/>
      <c r="Z230" s="86"/>
      <c r="AA230" s="86"/>
      <c r="AB230" s="86"/>
      <c r="AD230" s="87"/>
    </row>
    <row r="231" spans="19:30" s="20" customFormat="1" ht="12.75">
      <c r="S231" s="86"/>
      <c r="Z231" s="86"/>
      <c r="AA231" s="86"/>
      <c r="AB231" s="86"/>
      <c r="AD231" s="87"/>
    </row>
    <row r="232" spans="19:30" s="20" customFormat="1" ht="12.75">
      <c r="S232" s="86"/>
      <c r="Z232" s="86"/>
      <c r="AA232" s="86"/>
      <c r="AB232" s="86"/>
      <c r="AD232" s="87"/>
    </row>
    <row r="233" spans="19:30" s="20" customFormat="1" ht="12.75">
      <c r="S233" s="86"/>
      <c r="Z233" s="86"/>
      <c r="AA233" s="86"/>
      <c r="AB233" s="86"/>
      <c r="AD233" s="87"/>
    </row>
    <row r="234" spans="19:30" s="20" customFormat="1" ht="12.75">
      <c r="S234" s="86"/>
      <c r="Z234" s="86"/>
      <c r="AA234" s="86"/>
      <c r="AB234" s="86"/>
      <c r="AD234" s="87"/>
    </row>
    <row r="235" spans="19:30" s="20" customFormat="1" ht="12.75">
      <c r="S235" s="86"/>
      <c r="Z235" s="86"/>
      <c r="AA235" s="86"/>
      <c r="AB235" s="86"/>
      <c r="AD235" s="87"/>
    </row>
    <row r="236" spans="19:30" s="20" customFormat="1" ht="12.75">
      <c r="S236" s="86"/>
      <c r="Z236" s="86"/>
      <c r="AA236" s="86"/>
      <c r="AB236" s="86"/>
      <c r="AD236" s="87"/>
    </row>
    <row r="237" spans="19:30" s="20" customFormat="1" ht="12.75">
      <c r="S237" s="86"/>
      <c r="Z237" s="86"/>
      <c r="AA237" s="86"/>
      <c r="AB237" s="86"/>
      <c r="AD237" s="87"/>
    </row>
    <row r="238" spans="19:30" s="20" customFormat="1" ht="12.75">
      <c r="S238" s="86"/>
      <c r="Z238" s="86"/>
      <c r="AA238" s="86"/>
      <c r="AB238" s="86"/>
      <c r="AD238" s="87"/>
    </row>
    <row r="239" spans="19:30" s="20" customFormat="1" ht="12.75">
      <c r="S239" s="86"/>
      <c r="Z239" s="86"/>
      <c r="AA239" s="86"/>
      <c r="AB239" s="86"/>
      <c r="AD239" s="87"/>
    </row>
  </sheetData>
  <sheetProtection/>
  <mergeCells count="217">
    <mergeCell ref="A1:Q1"/>
    <mergeCell ref="A2:Q2"/>
    <mergeCell ref="A3:Q3"/>
    <mergeCell ref="N13:Q13"/>
    <mergeCell ref="K17:O17"/>
    <mergeCell ref="G19:H19"/>
    <mergeCell ref="O19:Q19"/>
    <mergeCell ref="E21:E22"/>
    <mergeCell ref="F21:F22"/>
    <mergeCell ref="G21:Q21"/>
    <mergeCell ref="G22:H22"/>
    <mergeCell ref="J22:L22"/>
    <mergeCell ref="N22:O22"/>
    <mergeCell ref="G24:H24"/>
    <mergeCell ref="J24:L24"/>
    <mergeCell ref="N24:O24"/>
    <mergeCell ref="G25:H25"/>
    <mergeCell ref="J25:L25"/>
    <mergeCell ref="N25:O25"/>
    <mergeCell ref="G26:H26"/>
    <mergeCell ref="J26:L26"/>
    <mergeCell ref="N26:O26"/>
    <mergeCell ref="G27:H27"/>
    <mergeCell ref="J27:L27"/>
    <mergeCell ref="N27:O27"/>
    <mergeCell ref="G28:H28"/>
    <mergeCell ref="J28:L28"/>
    <mergeCell ref="N28:O28"/>
    <mergeCell ref="H31:K31"/>
    <mergeCell ref="M31:Q31"/>
    <mergeCell ref="M32:Q32"/>
    <mergeCell ref="H33:K33"/>
    <mergeCell ref="M33:Q33"/>
    <mergeCell ref="H34:K34"/>
    <mergeCell ref="M34:Q34"/>
    <mergeCell ref="H35:K35"/>
    <mergeCell ref="M35:Q35"/>
    <mergeCell ref="H36:K36"/>
    <mergeCell ref="M36:Q36"/>
    <mergeCell ref="H37:K37"/>
    <mergeCell ref="M37:Q37"/>
    <mergeCell ref="H39:K39"/>
    <mergeCell ref="N39:Q39"/>
    <mergeCell ref="H40:K40"/>
    <mergeCell ref="N40:Q40"/>
    <mergeCell ref="H41:K41"/>
    <mergeCell ref="N41:Q41"/>
    <mergeCell ref="H42:K42"/>
    <mergeCell ref="N42:Q42"/>
    <mergeCell ref="H43:K43"/>
    <mergeCell ref="N43:Q43"/>
    <mergeCell ref="H44:K44"/>
    <mergeCell ref="N44:Q44"/>
    <mergeCell ref="H45:K45"/>
    <mergeCell ref="N45:Q45"/>
    <mergeCell ref="H46:K46"/>
    <mergeCell ref="N46:Q46"/>
    <mergeCell ref="N54:Q54"/>
    <mergeCell ref="H55:K55"/>
    <mergeCell ref="M55:Q55"/>
    <mergeCell ref="H57:K57"/>
    <mergeCell ref="M57:Q57"/>
    <mergeCell ref="H58:K58"/>
    <mergeCell ref="M58:Q58"/>
    <mergeCell ref="H59:K59"/>
    <mergeCell ref="M59:Q59"/>
    <mergeCell ref="H61:K61"/>
    <mergeCell ref="M61:Q61"/>
    <mergeCell ref="H62:K62"/>
    <mergeCell ref="M62:Q62"/>
    <mergeCell ref="H63:K63"/>
    <mergeCell ref="M63:Q63"/>
    <mergeCell ref="H64:K64"/>
    <mergeCell ref="M64:Q64"/>
    <mergeCell ref="H65:K65"/>
    <mergeCell ref="M65:Q65"/>
    <mergeCell ref="H66:K66"/>
    <mergeCell ref="M66:Q66"/>
    <mergeCell ref="H67:K67"/>
    <mergeCell ref="M67:Q67"/>
    <mergeCell ref="H68:K68"/>
    <mergeCell ref="M68:Q68"/>
    <mergeCell ref="H69:K69"/>
    <mergeCell ref="M69:Q69"/>
    <mergeCell ref="H70:K70"/>
    <mergeCell ref="M70:Q70"/>
    <mergeCell ref="H71:K71"/>
    <mergeCell ref="M71:Q71"/>
    <mergeCell ref="H73:K73"/>
    <mergeCell ref="M73:Q73"/>
    <mergeCell ref="H74:K74"/>
    <mergeCell ref="M74:Q74"/>
    <mergeCell ref="H75:K75"/>
    <mergeCell ref="M75:Q75"/>
    <mergeCell ref="H76:K76"/>
    <mergeCell ref="M76:Q76"/>
    <mergeCell ref="H77:K77"/>
    <mergeCell ref="M77:Q77"/>
    <mergeCell ref="H78:K78"/>
    <mergeCell ref="M78:Q78"/>
    <mergeCell ref="O80:Q80"/>
    <mergeCell ref="O82:Q82"/>
    <mergeCell ref="O84:Q84"/>
    <mergeCell ref="O85:Q85"/>
    <mergeCell ref="O86:Q86"/>
    <mergeCell ref="O88:Q88"/>
    <mergeCell ref="G100:H100"/>
    <mergeCell ref="K100:N100"/>
    <mergeCell ref="P100:Q100"/>
    <mergeCell ref="G101:H101"/>
    <mergeCell ref="K101:N101"/>
    <mergeCell ref="P101:Q101"/>
    <mergeCell ref="G102:H102"/>
    <mergeCell ref="K102:N102"/>
    <mergeCell ref="P102:Q102"/>
    <mergeCell ref="G103:H103"/>
    <mergeCell ref="K103:N103"/>
    <mergeCell ref="H105:K105"/>
    <mergeCell ref="M105:Q105"/>
    <mergeCell ref="H106:K106"/>
    <mergeCell ref="M106:Q106"/>
    <mergeCell ref="H107:K107"/>
    <mergeCell ref="M107:Q107"/>
    <mergeCell ref="H108:K108"/>
    <mergeCell ref="M108:Q108"/>
    <mergeCell ref="H109:K109"/>
    <mergeCell ref="M109:Q109"/>
    <mergeCell ref="H111:K111"/>
    <mergeCell ref="M111:Q111"/>
    <mergeCell ref="H112:K112"/>
    <mergeCell ref="M112:Q112"/>
    <mergeCell ref="H113:K113"/>
    <mergeCell ref="M113:Q113"/>
    <mergeCell ref="H114:K114"/>
    <mergeCell ref="M114:Q114"/>
    <mergeCell ref="H115:K115"/>
    <mergeCell ref="M115:Q115"/>
    <mergeCell ref="H117:K117"/>
    <mergeCell ref="O117:Q117"/>
    <mergeCell ref="H118:K118"/>
    <mergeCell ref="N118:Q118"/>
    <mergeCell ref="H120:K120"/>
    <mergeCell ref="M120:Q120"/>
    <mergeCell ref="H121:K121"/>
    <mergeCell ref="O121:Q121"/>
    <mergeCell ref="H122:K122"/>
    <mergeCell ref="O122:Q122"/>
    <mergeCell ref="H123:K123"/>
    <mergeCell ref="N123:Q123"/>
    <mergeCell ref="H124:K124"/>
    <mergeCell ref="N124:Q124"/>
    <mergeCell ref="G128:H128"/>
    <mergeCell ref="I128:L128"/>
    <mergeCell ref="P128:Q128"/>
    <mergeCell ref="H129:K129"/>
    <mergeCell ref="O129:Q129"/>
    <mergeCell ref="H130:K130"/>
    <mergeCell ref="O130:Q130"/>
    <mergeCell ref="H132:K132"/>
    <mergeCell ref="M132:Q132"/>
    <mergeCell ref="F133:F134"/>
    <mergeCell ref="H133:K133"/>
    <mergeCell ref="N133:Q133"/>
    <mergeCell ref="H134:K134"/>
    <mergeCell ref="N134:Q134"/>
    <mergeCell ref="H135:K135"/>
    <mergeCell ref="N135:Q135"/>
    <mergeCell ref="H137:K137"/>
    <mergeCell ref="M137:Q137"/>
    <mergeCell ref="H138:K138"/>
    <mergeCell ref="N138:Q138"/>
    <mergeCell ref="H139:K139"/>
    <mergeCell ref="N139:Q139"/>
    <mergeCell ref="H140:K140"/>
    <mergeCell ref="N140:Q140"/>
    <mergeCell ref="H142:K142"/>
    <mergeCell ref="M142:Q142"/>
    <mergeCell ref="H143:K143"/>
    <mergeCell ref="N143:Q143"/>
    <mergeCell ref="H144:K144"/>
    <mergeCell ref="N144:Q144"/>
    <mergeCell ref="H145:K145"/>
    <mergeCell ref="N145:Q145"/>
    <mergeCell ref="H146:K146"/>
    <mergeCell ref="H147:K147"/>
    <mergeCell ref="N147:Q147"/>
    <mergeCell ref="H148:K148"/>
    <mergeCell ref="N148:Q148"/>
    <mergeCell ref="H149:K149"/>
    <mergeCell ref="N149:Q149"/>
    <mergeCell ref="G153:L153"/>
    <mergeCell ref="N153:Q153"/>
    <mergeCell ref="G155:L155"/>
    <mergeCell ref="N155:Q155"/>
    <mergeCell ref="K161:Q161"/>
    <mergeCell ref="F162:H162"/>
    <mergeCell ref="K162:N162"/>
    <mergeCell ref="P162:Q162"/>
    <mergeCell ref="K164:N164"/>
    <mergeCell ref="P164:Q164"/>
    <mergeCell ref="K165:N165"/>
    <mergeCell ref="C169:E169"/>
    <mergeCell ref="F169:H169"/>
    <mergeCell ref="K169:N169"/>
    <mergeCell ref="P169:Q169"/>
    <mergeCell ref="F171:H171"/>
    <mergeCell ref="F172:H172"/>
    <mergeCell ref="F173:H173"/>
    <mergeCell ref="F174:H174"/>
    <mergeCell ref="F175:H175"/>
    <mergeCell ref="F176:H176"/>
    <mergeCell ref="F177:I177"/>
    <mergeCell ref="K177:N177"/>
    <mergeCell ref="A205:E205"/>
    <mergeCell ref="A207:D207"/>
    <mergeCell ref="A221:B221"/>
    <mergeCell ref="A222:C222"/>
  </mergeCells>
  <printOptions/>
  <pageMargins left="0.25" right="0.25" top="0.3" bottom="0.5" header="0.5" footer="0.5"/>
  <pageSetup horizontalDpi="300" verticalDpi="300" orientation="portrait" scale="95" r:id="rId1"/>
  <rowBreaks count="4" manualBreakCount="4">
    <brk id="46" max="255" man="1"/>
    <brk id="90" max="255" man="1"/>
    <brk id="125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winky</dc:creator>
  <cp:keywords/>
  <dc:description/>
  <cp:lastModifiedBy>winky</cp:lastModifiedBy>
  <cp:lastPrinted>2013-03-11T23:42:02Z</cp:lastPrinted>
  <dcterms:created xsi:type="dcterms:W3CDTF">2013-03-11T20:09:53Z</dcterms:created>
  <dcterms:modified xsi:type="dcterms:W3CDTF">2013-03-12T00:14:59Z</dcterms:modified>
  <cp:category/>
  <cp:version/>
  <cp:contentType/>
  <cp:contentStatus/>
</cp:coreProperties>
</file>