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<sst xmlns="http://schemas.openxmlformats.org/spreadsheetml/2006/main" count="36" uniqueCount="31">
  <si>
    <t>Department:</t>
  </si>
  <si>
    <t>Corporation:</t>
  </si>
  <si>
    <t>PARTICULARS</t>
  </si>
  <si>
    <t>Date</t>
  </si>
  <si>
    <t>Approved by:</t>
  </si>
  <si>
    <t>Remarks</t>
  </si>
  <si>
    <t>(Audited)</t>
  </si>
  <si>
    <t>(In Thousand Pesos)</t>
  </si>
  <si>
    <t>SALES/REVENUE  STATEMENT</t>
  </si>
  <si>
    <t>Sales/Revenue from Operations:</t>
  </si>
  <si>
    <t>Other Revenues</t>
  </si>
  <si>
    <t>Interest Income</t>
  </si>
  <si>
    <t>Gains from sale of assets</t>
  </si>
  <si>
    <t>TOTAL SALES/REVENUE</t>
  </si>
  <si>
    <t xml:space="preserve">             DBM Form No.703-A</t>
  </si>
  <si>
    <t>FY 2011</t>
  </si>
  <si>
    <t>FY 2012</t>
  </si>
  <si>
    <t>(Estimates)</t>
  </si>
  <si>
    <t>(Proposal)</t>
  </si>
  <si>
    <t>FY 2013</t>
  </si>
  <si>
    <t>Fiscal Year 2014</t>
  </si>
  <si>
    <t>FY 2014</t>
  </si>
  <si>
    <t>Water Sales (Net of Rebates and Discounts)</t>
  </si>
  <si>
    <t>Others (Materials and Re-connection Charges)</t>
  </si>
  <si>
    <t>CARCAR WATER DISTRICT</t>
  </si>
  <si>
    <t>Prepared: FY 2011 &amp; FY 2012</t>
  </si>
  <si>
    <t>Prepared:  FY 2013 &amp; FY 2014</t>
  </si>
  <si>
    <t>JOSEFA S.N. MANUGAS</t>
  </si>
  <si>
    <t>Division Manager-Finance</t>
  </si>
  <si>
    <t>ENGR. EDWARD L. REMO</t>
  </si>
  <si>
    <t xml:space="preserve">General Manager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</si>
</sst>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#,"/>
    <numFmt numFmtId="170" formatCode="#,###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3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169" fontId="1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9" fontId="1" fillId="0" borderId="11" xfId="0" applyNumberFormat="1" applyFont="1" applyBorder="1" applyAlignment="1">
      <alignment/>
    </xf>
    <xf numFmtId="169" fontId="1" fillId="0" borderId="1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33</xdr:row>
      <xdr:rowOff>0</xdr:rowOff>
    </xdr:from>
    <xdr:to>
      <xdr:col>1</xdr:col>
      <xdr:colOff>2066925</xdr:colOff>
      <xdr:row>33</xdr:row>
      <xdr:rowOff>0</xdr:rowOff>
    </xdr:to>
    <xdr:sp>
      <xdr:nvSpPr>
        <xdr:cNvPr id="1" name="Line 8"/>
        <xdr:cNvSpPr>
          <a:spLocks/>
        </xdr:cNvSpPr>
      </xdr:nvSpPr>
      <xdr:spPr>
        <a:xfrm>
          <a:off x="243840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1628775</xdr:colOff>
      <xdr:row>33</xdr:row>
      <xdr:rowOff>0</xdr:rowOff>
    </xdr:from>
    <xdr:to>
      <xdr:col>6</xdr:col>
      <xdr:colOff>1628775</xdr:colOff>
      <xdr:row>33</xdr:row>
      <xdr:rowOff>0</xdr:rowOff>
    </xdr:to>
    <xdr:sp>
      <xdr:nvSpPr>
        <xdr:cNvPr id="2" name="Line 10"/>
        <xdr:cNvSpPr>
          <a:spLocks/>
        </xdr:cNvSpPr>
      </xdr:nvSpPr>
      <xdr:spPr>
        <a:xfrm>
          <a:off x="699135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Line 20"/>
        <xdr:cNvSpPr>
          <a:spLocks/>
        </xdr:cNvSpPr>
      </xdr:nvSpPr>
      <xdr:spPr>
        <a:xfrm>
          <a:off x="24384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Documents\REPORTS\accounting%20reports\FinancialReports\CY%202012\COA\CWD-FS%20(CO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%20Sheets_2014\ProjectedFS_2013-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%20Sheets_2014\ProjectedIncomeStatement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SCF"/>
      <sheetName val="SCE"/>
    </sheetNames>
    <sheetDataSet>
      <sheetData sheetId="1">
        <row r="9">
          <cell r="I9">
            <v>41534152.95</v>
          </cell>
          <cell r="J9">
            <v>37685722.57</v>
          </cell>
        </row>
        <row r="10">
          <cell r="I10">
            <v>1410766.66</v>
          </cell>
          <cell r="J10">
            <v>1176470.54</v>
          </cell>
        </row>
        <row r="11">
          <cell r="I11">
            <v>-1125369.96</v>
          </cell>
          <cell r="J11">
            <v>-1049124.44</v>
          </cell>
        </row>
        <row r="13">
          <cell r="I13">
            <v>44769.33</v>
          </cell>
          <cell r="J13">
            <v>83017.32</v>
          </cell>
        </row>
        <row r="14">
          <cell r="I14">
            <v>2360270.69</v>
          </cell>
          <cell r="J14">
            <v>2368737.48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jected BS (Condensed)"/>
      <sheetName val="Projected IS"/>
      <sheetName val="CFS 2013-2015"/>
      <sheetName val="ProjectedLoan"/>
    </sheetNames>
    <sheetDataSet>
      <sheetData sheetId="2">
        <row r="13">
          <cell r="AQ13">
            <v>50000</v>
          </cell>
          <cell r="AR13">
            <v>50000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statement"/>
      <sheetName val="576"/>
      <sheetName val="AFC"/>
      <sheetName val="OandM"/>
    </sheetNames>
    <sheetDataSet>
      <sheetData sheetId="1">
        <row r="17">
          <cell r="H17">
            <v>51438369.60245</v>
          </cell>
          <cell r="L17">
            <v>57111583.41240499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:G43"/>
    </sheetView>
  </sheetViews>
  <sheetFormatPr defaultColWidth="9.140625" defaultRowHeight="12.75"/>
  <cols>
    <col min="1" max="1" width="5.57421875" style="1" customWidth="1"/>
    <col min="2" max="2" width="31.00390625" style="1" customWidth="1"/>
    <col min="3" max="3" width="11.28125" style="1" customWidth="1"/>
    <col min="4" max="4" width="12.00390625" style="1" customWidth="1"/>
    <col min="5" max="5" width="10.57421875" style="1" customWidth="1"/>
    <col min="6" max="6" width="10.00390625" style="1" customWidth="1"/>
    <col min="7" max="7" width="24.421875" style="1" customWidth="1"/>
    <col min="8" max="16384" width="9.140625" style="1" customWidth="1"/>
  </cols>
  <sheetData>
    <row r="1" spans="1:7" ht="16.5" customHeight="1">
      <c r="A1" s="8"/>
      <c r="B1" s="27"/>
      <c r="C1" s="27"/>
      <c r="D1" s="27"/>
      <c r="E1" s="27"/>
      <c r="F1" s="27"/>
      <c r="G1" s="28" t="s">
        <v>14</v>
      </c>
    </row>
    <row r="2" spans="1:7" ht="15">
      <c r="A2" s="31" t="s">
        <v>8</v>
      </c>
      <c r="B2" s="32"/>
      <c r="C2" s="32"/>
      <c r="D2" s="32"/>
      <c r="E2" s="32"/>
      <c r="F2" s="32"/>
      <c r="G2" s="33"/>
    </row>
    <row r="3" spans="1:7" ht="14.25">
      <c r="A3" s="29" t="s">
        <v>7</v>
      </c>
      <c r="B3" s="30"/>
      <c r="C3" s="30"/>
      <c r="D3" s="30"/>
      <c r="E3" s="30"/>
      <c r="F3" s="30"/>
      <c r="G3" s="34"/>
    </row>
    <row r="4" spans="1:7" ht="14.25">
      <c r="A4" s="29" t="s">
        <v>20</v>
      </c>
      <c r="B4" s="30"/>
      <c r="C4" s="30"/>
      <c r="D4" s="30"/>
      <c r="E4" s="30"/>
      <c r="F4" s="30"/>
      <c r="G4" s="34"/>
    </row>
    <row r="5" spans="1:7" ht="14.25">
      <c r="A5" s="11"/>
      <c r="B5" s="2"/>
      <c r="C5" s="2"/>
      <c r="D5" s="2"/>
      <c r="E5" s="2"/>
      <c r="F5" s="2"/>
      <c r="G5" s="18"/>
    </row>
    <row r="6" spans="1:7" ht="14.25">
      <c r="A6" s="5"/>
      <c r="B6" s="4"/>
      <c r="C6" s="4"/>
      <c r="D6" s="4"/>
      <c r="E6" s="4"/>
      <c r="F6" s="4"/>
      <c r="G6" s="6"/>
    </row>
    <row r="7" spans="1:7" ht="14.25">
      <c r="A7" s="5" t="s">
        <v>0</v>
      </c>
      <c r="B7" s="4"/>
      <c r="C7" s="4"/>
      <c r="D7" s="4"/>
      <c r="E7" s="4"/>
      <c r="F7" s="4"/>
      <c r="G7" s="6"/>
    </row>
    <row r="8" spans="1:7" ht="14.25">
      <c r="A8" s="5" t="s">
        <v>1</v>
      </c>
      <c r="B8" s="4"/>
      <c r="C8" s="4" t="s">
        <v>24</v>
      </c>
      <c r="D8" s="4"/>
      <c r="E8" s="4"/>
      <c r="F8" s="4"/>
      <c r="G8" s="6"/>
    </row>
    <row r="9" spans="1:7" ht="14.25">
      <c r="A9" s="7"/>
      <c r="B9" s="3"/>
      <c r="C9" s="8"/>
      <c r="D9" s="8"/>
      <c r="E9" s="8"/>
      <c r="F9" s="9"/>
      <c r="G9" s="10"/>
    </row>
    <row r="10" spans="1:7" ht="14.25">
      <c r="A10" s="29" t="s">
        <v>2</v>
      </c>
      <c r="B10" s="30"/>
      <c r="C10" s="11" t="s">
        <v>15</v>
      </c>
      <c r="D10" s="11" t="s">
        <v>16</v>
      </c>
      <c r="E10" s="11" t="s">
        <v>19</v>
      </c>
      <c r="F10" s="12" t="s">
        <v>21</v>
      </c>
      <c r="G10" s="13" t="s">
        <v>5</v>
      </c>
    </row>
    <row r="11" spans="1:7" ht="14.25">
      <c r="A11" s="5"/>
      <c r="B11" s="4"/>
      <c r="C11" s="14" t="s">
        <v>6</v>
      </c>
      <c r="D11" s="14" t="s">
        <v>6</v>
      </c>
      <c r="E11" s="14" t="s">
        <v>17</v>
      </c>
      <c r="F11" s="15" t="s">
        <v>18</v>
      </c>
      <c r="G11" s="16"/>
    </row>
    <row r="12" spans="1:7" ht="14.25">
      <c r="A12" s="7"/>
      <c r="B12" s="3"/>
      <c r="C12" s="7"/>
      <c r="D12" s="7"/>
      <c r="E12" s="7"/>
      <c r="F12" s="17"/>
      <c r="G12" s="18"/>
    </row>
    <row r="13" spans="1:7" ht="14.25">
      <c r="A13" s="7" t="s">
        <v>9</v>
      </c>
      <c r="B13" s="3"/>
      <c r="C13" s="19"/>
      <c r="D13" s="19"/>
      <c r="E13" s="7"/>
      <c r="F13" s="17"/>
      <c r="G13" s="18"/>
    </row>
    <row r="14" spans="1:7" ht="28.5">
      <c r="A14" s="7"/>
      <c r="B14" s="26" t="s">
        <v>22</v>
      </c>
      <c r="C14" s="20">
        <f>SUM('[1]IS'!$J$9:$J$11)</f>
        <v>37813068.67</v>
      </c>
      <c r="D14" s="20">
        <f>SUM('[1]IS'!$I$9:$I$11)</f>
        <v>41819549.65</v>
      </c>
      <c r="E14" s="20">
        <f>+'[3]576'!$H$17</f>
        <v>51438369.60245</v>
      </c>
      <c r="F14" s="21">
        <f>+'[3]576'!$L$17</f>
        <v>57111583.41240499</v>
      </c>
      <c r="G14" s="18"/>
    </row>
    <row r="15" spans="1:7" ht="14.25">
      <c r="A15" s="7"/>
      <c r="B15" s="3"/>
      <c r="C15" s="20"/>
      <c r="D15" s="20"/>
      <c r="E15" s="20"/>
      <c r="F15" s="21"/>
      <c r="G15" s="18"/>
    </row>
    <row r="16" spans="1:7" ht="14.25">
      <c r="A16" s="7"/>
      <c r="B16" s="3"/>
      <c r="C16" s="20"/>
      <c r="D16" s="20"/>
      <c r="E16" s="20"/>
      <c r="F16" s="21"/>
      <c r="G16" s="18"/>
    </row>
    <row r="17" spans="1:7" ht="14.25">
      <c r="A17" s="7"/>
      <c r="B17" s="3"/>
      <c r="C17" s="20"/>
      <c r="D17" s="20"/>
      <c r="E17" s="20"/>
      <c r="F17" s="21"/>
      <c r="G17" s="18"/>
    </row>
    <row r="18" spans="1:7" ht="14.25">
      <c r="A18" s="7"/>
      <c r="B18" s="3"/>
      <c r="C18" s="20"/>
      <c r="D18" s="20"/>
      <c r="E18" s="20"/>
      <c r="F18" s="21"/>
      <c r="G18" s="18"/>
    </row>
    <row r="19" spans="1:7" ht="14.25">
      <c r="A19" s="7" t="s">
        <v>10</v>
      </c>
      <c r="B19" s="3"/>
      <c r="C19" s="20"/>
      <c r="D19" s="20"/>
      <c r="E19" s="20"/>
      <c r="F19" s="21"/>
      <c r="G19" s="18"/>
    </row>
    <row r="20" spans="1:7" ht="14.25">
      <c r="A20" s="7"/>
      <c r="B20" s="3" t="s">
        <v>11</v>
      </c>
      <c r="C20" s="20">
        <f>+'[1]IS'!$J$13</f>
        <v>83017.32</v>
      </c>
      <c r="D20" s="20">
        <f>+'[1]IS'!$I$13</f>
        <v>44769.33</v>
      </c>
      <c r="E20" s="20">
        <f>+'[2]Projected IS'!$AQ$13</f>
        <v>50000</v>
      </c>
      <c r="F20" s="21">
        <f>+'[2]Projected IS'!$AR$13</f>
        <v>50000</v>
      </c>
      <c r="G20" s="18"/>
    </row>
    <row r="21" spans="1:7" ht="14.25">
      <c r="A21" s="7"/>
      <c r="B21" s="3" t="s">
        <v>12</v>
      </c>
      <c r="C21" s="20"/>
      <c r="D21" s="20"/>
      <c r="E21" s="20"/>
      <c r="F21" s="21"/>
      <c r="G21" s="18"/>
    </row>
    <row r="22" spans="1:7" ht="28.5">
      <c r="A22" s="7"/>
      <c r="B22" s="26" t="s">
        <v>23</v>
      </c>
      <c r="C22" s="20">
        <f>+'[1]IS'!$J$14</f>
        <v>2368737.48</v>
      </c>
      <c r="D22" s="20">
        <f>+'[1]IS'!$I$14</f>
        <v>2360270.69</v>
      </c>
      <c r="E22" s="20">
        <v>3200000</v>
      </c>
      <c r="F22" s="21">
        <v>3700000</v>
      </c>
      <c r="G22" s="18"/>
    </row>
    <row r="23" spans="1:7" ht="14.25">
      <c r="A23" s="7"/>
      <c r="B23" s="3"/>
      <c r="C23" s="20"/>
      <c r="D23" s="20"/>
      <c r="E23" s="20"/>
      <c r="F23" s="21"/>
      <c r="G23" s="18"/>
    </row>
    <row r="24" spans="1:7" ht="14.25">
      <c r="A24" s="7"/>
      <c r="B24" s="3"/>
      <c r="C24" s="20"/>
      <c r="D24" s="20"/>
      <c r="E24" s="20"/>
      <c r="F24" s="21"/>
      <c r="G24" s="18"/>
    </row>
    <row r="25" spans="1:7" ht="14.25">
      <c r="A25" s="7"/>
      <c r="B25" s="3"/>
      <c r="C25" s="20"/>
      <c r="D25" s="20"/>
      <c r="E25" s="20"/>
      <c r="F25" s="21"/>
      <c r="G25" s="18"/>
    </row>
    <row r="26" spans="1:7" ht="14.25">
      <c r="A26" s="7"/>
      <c r="B26" s="3"/>
      <c r="C26" s="20"/>
      <c r="D26" s="20"/>
      <c r="E26" s="20"/>
      <c r="F26" s="21"/>
      <c r="G26" s="18"/>
    </row>
    <row r="27" spans="1:7" ht="14.25">
      <c r="A27" s="7"/>
      <c r="B27" s="3"/>
      <c r="C27" s="20"/>
      <c r="D27" s="20"/>
      <c r="E27" s="20"/>
      <c r="F27" s="21"/>
      <c r="G27" s="18"/>
    </row>
    <row r="28" spans="1:7" ht="14.25">
      <c r="A28" s="7" t="s">
        <v>13</v>
      </c>
      <c r="B28" s="22"/>
      <c r="C28" s="20">
        <f>SUM(C14:C22)</f>
        <v>40264823.47</v>
      </c>
      <c r="D28" s="20">
        <f>SUM(D14:D22)</f>
        <v>44224589.669999994</v>
      </c>
      <c r="E28" s="20">
        <f>SUM(E14:E22)</f>
        <v>54688369.60245</v>
      </c>
      <c r="F28" s="21">
        <f>SUM(F14:F22)</f>
        <v>60861583.41240499</v>
      </c>
      <c r="G28" s="18"/>
    </row>
    <row r="29" spans="1:7" ht="14.25">
      <c r="A29" s="7"/>
      <c r="B29" s="22"/>
      <c r="C29" s="20"/>
      <c r="D29" s="20"/>
      <c r="E29" s="20"/>
      <c r="F29" s="21"/>
      <c r="G29" s="18"/>
    </row>
    <row r="30" spans="1:7" ht="14.25">
      <c r="A30" s="7"/>
      <c r="B30" s="22"/>
      <c r="C30" s="20"/>
      <c r="D30" s="20"/>
      <c r="E30" s="20"/>
      <c r="F30" s="21"/>
      <c r="G30" s="18"/>
    </row>
    <row r="31" spans="1:7" ht="14.25">
      <c r="A31" s="5"/>
      <c r="B31" s="4"/>
      <c r="C31" s="23"/>
      <c r="D31" s="23"/>
      <c r="E31" s="23"/>
      <c r="F31" s="24"/>
      <c r="G31" s="6"/>
    </row>
    <row r="32" spans="1:7" ht="15">
      <c r="A32" s="35" t="s">
        <v>25</v>
      </c>
      <c r="B32" s="36"/>
      <c r="C32" s="36"/>
      <c r="D32" s="36" t="s">
        <v>26</v>
      </c>
      <c r="E32" s="36"/>
      <c r="F32" s="36"/>
      <c r="G32" s="37"/>
    </row>
    <row r="33" spans="1:9" ht="45" customHeight="1">
      <c r="A33" s="35"/>
      <c r="B33" s="36"/>
      <c r="C33" s="36"/>
      <c r="D33" s="36"/>
      <c r="E33" s="36"/>
      <c r="F33" s="36"/>
      <c r="G33" s="37"/>
      <c r="I33" s="3"/>
    </row>
    <row r="34" spans="1:9" ht="15">
      <c r="A34" s="35"/>
      <c r="B34" s="36"/>
      <c r="C34" s="36"/>
      <c r="D34" s="36"/>
      <c r="E34" s="36"/>
      <c r="F34" s="36"/>
      <c r="G34" s="37"/>
      <c r="I34" s="25"/>
    </row>
    <row r="35" spans="1:7" ht="15">
      <c r="A35" s="35" t="s">
        <v>27</v>
      </c>
      <c r="B35" s="38"/>
      <c r="C35" s="39"/>
      <c r="D35" s="36" t="s">
        <v>27</v>
      </c>
      <c r="E35" s="36"/>
      <c r="F35" s="36"/>
      <c r="G35" s="42"/>
    </row>
    <row r="36" spans="1:7" ht="15">
      <c r="A36" s="35" t="s">
        <v>28</v>
      </c>
      <c r="B36" s="36"/>
      <c r="C36" s="40" t="s">
        <v>3</v>
      </c>
      <c r="D36" s="36" t="s">
        <v>28</v>
      </c>
      <c r="E36" s="40"/>
      <c r="G36" s="43" t="s">
        <v>3</v>
      </c>
    </row>
    <row r="37" spans="1:7" ht="15">
      <c r="A37" s="35"/>
      <c r="B37" s="36"/>
      <c r="C37" s="36"/>
      <c r="D37" s="36"/>
      <c r="E37" s="36"/>
      <c r="F37" s="36"/>
      <c r="G37" s="37"/>
    </row>
    <row r="38" spans="1:7" ht="15">
      <c r="A38" s="35" t="s">
        <v>4</v>
      </c>
      <c r="B38" s="36"/>
      <c r="C38" s="36"/>
      <c r="D38" s="36"/>
      <c r="E38" s="36"/>
      <c r="F38" s="36"/>
      <c r="G38" s="37"/>
    </row>
    <row r="39" spans="1:7" ht="15">
      <c r="A39" s="35"/>
      <c r="B39" s="36"/>
      <c r="C39" s="36"/>
      <c r="D39" s="36"/>
      <c r="E39" s="36"/>
      <c r="F39" s="36"/>
      <c r="G39" s="37"/>
    </row>
    <row r="40" spans="1:7" ht="15">
      <c r="A40" s="35"/>
      <c r="B40" s="36"/>
      <c r="C40" s="36"/>
      <c r="D40" s="36"/>
      <c r="E40" s="36"/>
      <c r="F40" s="36"/>
      <c r="G40" s="37"/>
    </row>
    <row r="41" spans="1:7" ht="15">
      <c r="A41" s="35" t="s">
        <v>29</v>
      </c>
      <c r="B41" s="36"/>
      <c r="C41" s="39"/>
      <c r="D41" s="36"/>
      <c r="E41" s="36"/>
      <c r="F41" s="36"/>
      <c r="G41" s="37"/>
    </row>
    <row r="42" spans="1:7" ht="15">
      <c r="A42" s="35" t="s">
        <v>30</v>
      </c>
      <c r="B42" s="36"/>
      <c r="C42" s="40" t="s">
        <v>3</v>
      </c>
      <c r="D42" s="36"/>
      <c r="E42" s="36"/>
      <c r="F42" s="36"/>
      <c r="G42" s="37"/>
    </row>
    <row r="43" spans="1:7" ht="15">
      <c r="A43" s="41"/>
      <c r="B43" s="39"/>
      <c r="C43" s="39"/>
      <c r="D43" s="39"/>
      <c r="E43" s="39"/>
      <c r="F43" s="39"/>
      <c r="G43" s="42"/>
    </row>
  </sheetData>
  <sheetProtection/>
  <mergeCells count="4">
    <mergeCell ref="A10:B10"/>
    <mergeCell ref="A2:G2"/>
    <mergeCell ref="A3:G3"/>
    <mergeCell ref="A4:G4"/>
  </mergeCells>
  <printOptions/>
  <pageMargins left="0.46" right="0.57" top="0.5" bottom="0.25" header="0.5" footer="0.5"/>
  <pageSetup blackAndWhite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biss-win95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melrose</dc:creator>
  <cp:keywords/>
  <dc:description/>
  <cp:lastModifiedBy>Gigi</cp:lastModifiedBy>
  <cp:lastPrinted>2014-09-16T01:57:41Z</cp:lastPrinted>
  <dcterms:created xsi:type="dcterms:W3CDTF">1998-01-09T02:49:53Z</dcterms:created>
  <dcterms:modified xsi:type="dcterms:W3CDTF">2014-09-16T01:57:45Z</dcterms:modified>
  <cp:category/>
  <cp:version/>
  <cp:contentType/>
  <cp:contentStatus/>
</cp:coreProperties>
</file>